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85" windowHeight="7950" tabRatio="814" firstSheet="6" activeTab="6"/>
  </bookViews>
  <sheets>
    <sheet name="封面" sheetId="1" r:id="rId1"/>
    <sheet name="附表3-1" sheetId="2" r:id="rId2"/>
    <sheet name="附表3-2" sheetId="3" r:id="rId3"/>
    <sheet name="附表3-3" sheetId="4" r:id="rId4"/>
    <sheet name="附表3-4" sheetId="5" r:id="rId5"/>
    <sheet name="附表3-5" sheetId="6" r:id="rId6"/>
    <sheet name="附表3-6" sheetId="7" r:id="rId7"/>
    <sheet name="附表3-7" sheetId="8" r:id="rId8"/>
    <sheet name="附表3-8" sheetId="9" r:id="rId9"/>
    <sheet name="附表3-9" sheetId="10" r:id="rId10"/>
    <sheet name="附表3-10" sheetId="11" r:id="rId11"/>
    <sheet name="附表3-11" sheetId="12" r:id="rId12"/>
    <sheet name="附表3-12" sheetId="13" r:id="rId13"/>
  </sheets>
  <externalReferences>
    <externalReference r:id="rId14"/>
  </externalReferences>
  <definedNames>
    <definedName name="_xlnm.Print_Titles" localSheetId="1">'附表3-1'!$2:6</definedName>
    <definedName name="_xlnm.Print_Titles" localSheetId="2">'附表3-2'!$1:5</definedName>
    <definedName name="_xlnm.Print_Titles" localSheetId="3">'附表3-3'!$1:6</definedName>
    <definedName name="_xlnm.Print_Titles" localSheetId="4">'附表3-4'!$1:5</definedName>
    <definedName name="_xlnm.Print_Titles" localSheetId="5">'附表3-5'!$1:5</definedName>
    <definedName name="_xlnm.Print_Titles" localSheetId="6">'附表3-6'!$1:5</definedName>
    <definedName name="_xlnm.Print_Titles" localSheetId="8">'附表3-8'!$1:4</definedName>
    <definedName name="_xlnm.Print_Titles" localSheetId="9">'附表3-9'!$1:4</definedName>
    <definedName name="_xlnm.Print_Titles" localSheetId="10">'附表3-10'!$1:5</definedName>
    <definedName name="_xlnm._FilterDatabase" localSheetId="8" hidden="1">'附表3-8'!$A$5:$C$111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Area" localSheetId="0">封面!$A$1:$C$17</definedName>
    <definedName name="_xlnm.Print_Area" localSheetId="7">'附表3-7'!$A$1:$C$15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/>
</workbook>
</file>

<file path=xl/sharedStrings.xml><?xml version="1.0" encoding="utf-8"?>
<sst xmlns="http://schemas.openxmlformats.org/spreadsheetml/2006/main" count="569" uniqueCount="363">
  <si>
    <t>附件</t>
  </si>
  <si>
    <t>2019年度预算公开</t>
  </si>
  <si>
    <t>部门预算公开说明及附表</t>
  </si>
  <si>
    <t>1、</t>
  </si>
  <si>
    <t>附表3：2019年度鼓楼区文学艺术界联合会预算说明</t>
  </si>
  <si>
    <t>县</t>
  </si>
  <si>
    <t>2、</t>
  </si>
  <si>
    <t>附表3-1：2019年度收支预算总表</t>
  </si>
  <si>
    <t>3、</t>
  </si>
  <si>
    <t>附表3-2：2019年度收入预算总表</t>
  </si>
  <si>
    <t>4、</t>
  </si>
  <si>
    <t>附表3-3：2019年度支出预算总表</t>
  </si>
  <si>
    <t>5、</t>
  </si>
  <si>
    <t>附表3-4：2019年度财政拨款收支预算总表</t>
  </si>
  <si>
    <t>6、</t>
  </si>
  <si>
    <t>附表3-5：2019年度一般公共预算拨款支出预算表</t>
  </si>
  <si>
    <t>7、</t>
  </si>
  <si>
    <t>附表3-6：2019年度政府性基金拨款支出预算表</t>
  </si>
  <si>
    <t>8、</t>
  </si>
  <si>
    <t>附表3-7：2019年度一般公共预算支出经济分类情况表</t>
  </si>
  <si>
    <t>9、</t>
  </si>
  <si>
    <t>附表3-8：2019年度一般公共预算基本支出经济分类情况表</t>
  </si>
  <si>
    <t>10、</t>
  </si>
  <si>
    <t>附表3-9：2019年度一般公共预算“三公”经费支出预算表</t>
  </si>
  <si>
    <t>11、</t>
  </si>
  <si>
    <t>附表3-10：2019年度部门专项资金管理清单目录</t>
  </si>
  <si>
    <t>12、</t>
  </si>
  <si>
    <t>附表3-11：2019年度部门业务费绩效目标表</t>
  </si>
  <si>
    <t>13、</t>
  </si>
  <si>
    <t>附表3-12：2019年度专项资金绩效目标表</t>
  </si>
  <si>
    <t>附表3-1</t>
  </si>
  <si>
    <t>2019年度收支预算总表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</si>
  <si>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</si>
  <si>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</si>
  <si>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</si>
  <si>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</si>
  <si>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</si>
  <si>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</si>
  <si>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</si>
  <si>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</si>
  <si>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</si>
  <si>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</si>
  <si>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</si>
  <si>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</si>
  <si>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</si>
  <si>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</si>
  <si>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</si>
  <si>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</si>
  <si>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</si>
  <si>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</si>
  <si>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</si>
  <si>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2019年度收入预算总表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</si>
  <si>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</si>
  <si>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</si>
  <si>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</si>
  <si>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</si>
  <si>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</si>
  <si>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</si>
  <si>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</si>
  <si>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</si>
  <si>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</si>
  <si>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合计</t>
  </si>
  <si>
    <t>204001</t>
  </si>
  <si>
    <t>鼓楼区文学艺术界联合会</t>
  </si>
  <si>
    <t>附表3-3</t>
  </si>
  <si>
    <t>2019年度支出预算总表</t>
  </si>
  <si>
    <t>科目编码</t>
  </si>
  <si>
    <t>科目名称</t>
  </si>
  <si>
    <t>人员支出</t>
  </si>
  <si>
    <t>对个人和家庭的补助支出</t>
  </si>
  <si>
    <t>公用支出</t>
  </si>
  <si>
    <t>项目支出</t>
  </si>
  <si>
    <t>**</t>
  </si>
  <si>
    <t>一般公共服务支出</t>
  </si>
  <si>
    <t xml:space="preserve">  群众团体事务</t>
  </si>
  <si>
    <t>行政运行（群众团体事务）</t>
  </si>
  <si>
    <t>其他群众团体事务支出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</si>
  <si>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</si>
  <si>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</si>
  <si>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>2019年度财政拨款收支预算总表</t>
  </si>
  <si>
    <t xml:space="preserve">    人员支出</t>
  </si>
  <si>
    <t xml:space="preserve">    对个人和家庭补助支出</t>
  </si>
  <si>
    <t xml:space="preserve">    公用支出</t>
  </si>
  <si>
    <t>附表3-5</t>
  </si>
  <si>
    <t>2019年度一般公共预算拨款支出预算表</t>
  </si>
  <si>
    <t>其中：</t>
  </si>
  <si>
    <t>基本支出</t>
  </si>
  <si>
    <t>2012901</t>
  </si>
  <si>
    <t>2012999</t>
  </si>
  <si>
    <t>备注：本表公开到政府支出功能分类项级科目。</t>
  </si>
  <si>
    <t>附表3-6</t>
  </si>
  <si>
    <t>2019年度政府性基金拨款支出预算表</t>
  </si>
  <si>
    <t>此表无数据</t>
  </si>
  <si>
    <t>备注：1.本表公开到政府支出功能分类项级科目。</t>
  </si>
  <si>
    <t xml:space="preserve">      2.没有数据的单位应当列出空表并说明。</t>
  </si>
  <si>
    <t>附表3-7</t>
  </si>
  <si>
    <t>2019年度一般公共预算支出经济分类情况表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</si>
  <si>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</si>
  <si>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</si>
  <si>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</si>
  <si>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</si>
  <si>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</si>
  <si>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</si>
  <si>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</si>
  <si>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</si>
  <si>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</si>
  <si>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</si>
  <si>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</si>
  <si>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</si>
  <si>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</si>
  <si>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</si>
  <si>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</si>
  <si>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</si>
  <si>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</si>
  <si>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</si>
  <si>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</si>
  <si>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</si>
  <si>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</si>
  <si>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</si>
  <si>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</si>
  <si>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2019年度一般公共预算基本支出经济分类情况表</t>
  </si>
  <si>
    <t>科目
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</si>
  <si>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</si>
  <si>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</si>
  <si>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</si>
  <si>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</si>
  <si>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</si>
  <si>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</si>
  <si>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</si>
  <si>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</si>
  <si>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</si>
  <si>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</si>
  <si>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</si>
  <si>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</si>
  <si>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</si>
  <si>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</si>
  <si>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</si>
  <si>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</si>
  <si>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</si>
  <si>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</si>
  <si>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</si>
  <si>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</si>
  <si>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</si>
  <si>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</si>
  <si>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</si>
  <si>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</si>
  <si>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</si>
  <si>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</si>
  <si>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</si>
  <si>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</si>
  <si>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</si>
  <si>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</si>
  <si>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</si>
  <si>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</si>
  <si>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</si>
  <si>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</si>
  <si>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</si>
  <si>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</si>
  <si>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</si>
  <si>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</si>
  <si>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</si>
  <si>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</si>
  <si>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</si>
  <si>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</si>
  <si>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</si>
  <si>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</si>
  <si>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</si>
  <si>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</si>
  <si>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</si>
  <si>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</si>
  <si>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</si>
  <si>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</si>
  <si>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</si>
  <si>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</si>
  <si>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</si>
  <si>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</si>
  <si>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</si>
  <si>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</si>
  <si>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</si>
  <si>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</si>
  <si>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</si>
  <si>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</si>
  <si>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</si>
  <si>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</si>
  <si>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</si>
  <si>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</si>
  <si>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</si>
  <si>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</si>
  <si>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</si>
  <si>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</si>
  <si>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</si>
  <si>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</si>
  <si>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</si>
  <si>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</si>
  <si>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</si>
  <si>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</si>
  <si>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</si>
  <si>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</si>
  <si>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</si>
  <si>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</si>
  <si>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</si>
  <si>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</si>
  <si>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</si>
  <si>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</si>
  <si>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</si>
  <si>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</si>
  <si>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</si>
  <si>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</si>
  <si>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</si>
  <si>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</si>
  <si>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</si>
  <si>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</si>
  <si>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</si>
  <si>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</si>
  <si>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</si>
  <si>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</si>
  <si>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</si>
  <si>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</si>
  <si>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</si>
  <si>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</si>
  <si>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</si>
  <si>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</si>
  <si>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</si>
  <si>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</si>
  <si>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</si>
  <si>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</si>
  <si>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</si>
  <si>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</si>
  <si>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</si>
  <si>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</si>
  <si>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</si>
  <si>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</si>
  <si>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</si>
  <si>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</si>
  <si>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</si>
  <si>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</si>
  <si>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</si>
  <si>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</si>
  <si>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</si>
  <si>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</si>
  <si>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</si>
  <si>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</si>
  <si>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</si>
  <si>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</si>
  <si>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</si>
  <si>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</si>
  <si>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</si>
  <si>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</si>
  <si>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</si>
  <si>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</si>
  <si>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</si>
  <si>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</si>
  <si>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</si>
  <si>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</si>
  <si>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</si>
  <si>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</si>
  <si>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</si>
  <si>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</si>
  <si>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</si>
  <si>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</si>
  <si>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</si>
  <si>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</si>
  <si>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</si>
  <si>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</si>
  <si>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</si>
  <si>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</si>
  <si>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</si>
  <si>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</si>
  <si>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</si>
  <si>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</si>
  <si>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</si>
  <si>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</si>
  <si>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</si>
  <si>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</si>
  <si>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</si>
  <si>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</si>
  <si>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</si>
  <si>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</si>
  <si>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</si>
  <si>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</si>
  <si>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</si>
  <si>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</si>
  <si>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</si>
  <si>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</si>
  <si>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</si>
  <si>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</si>
  <si>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</si>
  <si>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</si>
  <si>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</si>
  <si>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</si>
  <si>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</si>
  <si>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</si>
  <si>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</si>
  <si>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</si>
  <si>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</si>
  <si>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</si>
  <si>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</si>
  <si>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</si>
  <si>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</si>
  <si>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</si>
  <si>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2019年度一般公共预算“三公”经费支出预算表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</si>
  <si>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</si>
  <si>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</si>
  <si>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</si>
  <si>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</si>
  <si>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</si>
  <si>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</si>
  <si>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备注：本单位无一般公共预算安排的三公经费支出。</t>
  </si>
  <si>
    <t>附表3-10</t>
  </si>
  <si>
    <t>2019年度部门专项资金管理清单目录</t>
  </si>
  <si>
    <t>主管部门名称</t>
  </si>
  <si>
    <t>专项资金立项项目名称</t>
  </si>
  <si>
    <t>立项依据</t>
  </si>
  <si>
    <t>执行年限</t>
  </si>
  <si>
    <t>实施规划</t>
  </si>
  <si>
    <t>总体绩效目标</t>
  </si>
  <si>
    <t>支出级次</t>
  </si>
  <si>
    <t>资金拼盘</t>
  </si>
  <si>
    <t>资金分配办法及支出标准</t>
  </si>
  <si>
    <t>小计</t>
  </si>
  <si>
    <t>一般公共财政预算</t>
  </si>
  <si>
    <t>政府性基金预算</t>
  </si>
  <si>
    <t xml:space="preserve">编报说明：
1.立项依据：指专项资金设立所依据的法律、法规、规章或者政府的规范性文件。按照“《标题》+（文号）：主要依据内容”的格式填报。有多个设立依据的，应按设立依据的级次，从高到低填列。
2.执行年限：专项资金未确定执行期限的，统一设定期限为3年。
3.总体绩效目标：描述专项资金在实施过程中（包括实施期、当年度）计划达到的产出和效果，主要采用定性描述。
4.实施规划：描述专项资金的主要内容和分阶段实施计划等内容。
5.支出级次：分为“部门发展性项目支出”和“对下转移支付支出”。同一专项资金项目包含多种分类的，需区别标识，例：部门发展性项目支出xxx万元、对下转移支付支出xxx万元。
6.资金分配办法及支出标准：按照专项资金使用管理办法的相关规定填报，其中：资金分配办法分为“因素法”、“项目法”、“因素法、项目法相结合”。实行因素法分配的专项资金要描述资金分配因素的量化指标、权重系数和分配公式；实行项目管理法的专项资金要描述具体申报条件、筛选原则和审批程序。
</t>
  </si>
  <si>
    <t>附表3-11</t>
  </si>
  <si>
    <t>2019年度部门业务费绩效目标表</t>
  </si>
  <si>
    <t>总体目标</t>
  </si>
  <si>
    <t>“乌山画院经费”项目：预算安排资金5万元，项目资金用于开展乌山画院采风、研讨、办展、编印书籍等工作。完成各大节点活动任务，推动画院工作正常运转等支出。</t>
  </si>
  <si>
    <t xml:space="preserve">绩效目标  </t>
  </si>
  <si>
    <t>指标</t>
  </si>
  <si>
    <t>绩效内容</t>
  </si>
  <si>
    <t>全年绩效目标值</t>
  </si>
  <si>
    <t xml:space="preserve">投入 </t>
  </si>
  <si>
    <t>目标1：预算执行率</t>
  </si>
  <si>
    <t>2019年100%</t>
  </si>
  <si>
    <t>产出</t>
  </si>
  <si>
    <t>目标1：举办活动场次</t>
  </si>
  <si>
    <t>2019年≧5场</t>
  </si>
  <si>
    <t>目标2：印制画册数量</t>
  </si>
  <si>
    <t>2019年≧500册</t>
  </si>
  <si>
    <t>效益</t>
  </si>
  <si>
    <t>目标1：参与活动艺术家人次</t>
  </si>
  <si>
    <t>2019年≧150人次</t>
  </si>
  <si>
    <t>目标2：画册赠阅数</t>
  </si>
  <si>
    <t>“组织艺术家采风、学术交流等活动经费”项目：预算安排资金6万元，项目资金用于组织艺术家开展采风、学术交流、办展、编印书籍等活动，合理配置和使用资源并撰写活动信息。完成各项活动任务，推进活动正常运转。</t>
  </si>
  <si>
    <t>2019年≧80%</t>
  </si>
  <si>
    <t>2019年≧12场</t>
  </si>
  <si>
    <t>目标2：撰写信息数量</t>
  </si>
  <si>
    <t>2019年≧30篇</t>
  </si>
  <si>
    <t>目标1：上级单位采纳信息数量</t>
  </si>
  <si>
    <t>2019年≧15篇</t>
  </si>
  <si>
    <t>目标2：参与活动艺术家人次</t>
  </si>
  <si>
    <t>2019年≧700人次</t>
  </si>
  <si>
    <t>备注：按部门预算批复的绩效目标表填写本表中的相应内容（按规定不宜公开部分除外）。</t>
  </si>
  <si>
    <t>附表3-12</t>
  </si>
  <si>
    <t>2019年度专项资金绩效目标表</t>
  </si>
  <si>
    <t>立项项目名称</t>
  </si>
  <si>
    <t>本单位无专项资金绩效目标内容</t>
  </si>
  <si>
    <t>概况</t>
  </si>
  <si>
    <t>（简要填写执行年限、预算安排、主要工作任务等情况）</t>
  </si>
  <si>
    <t>目标1：无</t>
  </si>
  <si>
    <t>无</t>
  </si>
  <si>
    <t>目标2：无</t>
  </si>
  <si>
    <t>……无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</si>
</sst>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* #,##0.0;* \-#,##0.0;* &quot;&quot;??;@"/>
    <numFmt numFmtId="177" formatCode="#,##0.00_ "/>
    <numFmt numFmtId="178" formatCode="_ \¥* #,##0.00_ ;_ \¥* \-#,##0.00_ ;_ \¥* &quot;-&quot;??_ ;_ @_ "/>
    <numFmt numFmtId="179" formatCode="0.00_ "/>
    <numFmt numFmtId="180" formatCode="#,##0.0"/>
  </numFmts>
  <fonts count="51">
    <font>
      <sz val="12"/>
      <name val="宋体"/>
      <charset val="134"/>
    </font>
    <font>
      <sz val="12"/>
      <color rgb="FF000000"/>
      <name val="宋体"/>
      <charset val="134"/>
    </font>
    <font>
      <sz val="16"/>
      <name val="方正小标宋_GBK"/>
      <charset val="134"/>
    </font>
    <font>
      <b/>
      <sz val="11"/>
      <color rgb="FF000000"/>
      <name val="宋体"/>
      <charset val="134"/>
    </font>
    <font>
      <sz val="11"/>
      <color rgb="FF000000"/>
      <name val="方正小标宋简体"/>
      <charset val="134"/>
    </font>
    <font>
      <sz val="11"/>
      <color rgb="FF000000"/>
      <name val="宋体"/>
      <charset val="134"/>
    </font>
    <font>
      <sz val="11"/>
      <name val="华文楷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sz val="12"/>
      <name val="楷体_GB2312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6"/>
      <color rgb="FF000000"/>
      <name val="方正小标宋_GBK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0"/>
      <name val="宋体"/>
      <charset val="134"/>
    </font>
    <font>
      <sz val="10"/>
      <name val="宋体"/>
      <charset val="134"/>
    </font>
    <font>
      <sz val="11"/>
      <color indexed="9"/>
      <name val="宋体"/>
      <charset val="134"/>
    </font>
    <font>
      <sz val="8"/>
      <name val="宋体"/>
      <charset val="134"/>
    </font>
    <font>
      <sz val="11"/>
      <name val="楷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16"/>
      <color indexed="8"/>
      <name val="方正小标宋_GBK"/>
      <charset val="134"/>
    </font>
    <font>
      <sz val="20"/>
      <name val="黑体"/>
      <charset val="134"/>
    </font>
    <font>
      <b/>
      <sz val="12"/>
      <name val="宋体"/>
      <charset val="134"/>
    </font>
    <font>
      <b/>
      <sz val="11"/>
      <color indexed="56"/>
      <name val="宋体"/>
      <charset val="134"/>
    </font>
    <font>
      <sz val="18"/>
      <name val="方正小标宋_GBK"/>
      <charset val="134"/>
    </font>
    <font>
      <b/>
      <sz val="12"/>
      <name val="楷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8" fillId="12" borderId="21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0" fontId="0" fillId="0" borderId="0">
      <protection locked="0"/>
    </xf>
    <xf numFmtId="41" fontId="29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32" fillId="3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9" fillId="20" borderId="23" applyNumberFormat="0" applyFont="0" applyAlignment="0" applyProtection="0">
      <alignment vertical="center"/>
    </xf>
    <xf numFmtId="0" fontId="9" fillId="0" borderId="0">
      <protection locked="0"/>
    </xf>
    <xf numFmtId="0" fontId="35" fillId="2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5" fillId="24" borderId="0" applyNumberFormat="0" applyBorder="0" applyAlignment="0" applyProtection="0">
      <alignment vertical="center"/>
    </xf>
    <xf numFmtId="0" fontId="44" fillId="14" borderId="22" applyNumberFormat="0" applyAlignment="0" applyProtection="0">
      <alignment vertical="center"/>
    </xf>
    <xf numFmtId="0" fontId="40" fillId="14" borderId="21" applyNumberFormat="0" applyAlignment="0" applyProtection="0">
      <alignment vertical="center"/>
    </xf>
    <xf numFmtId="0" fontId="33" fillId="4" borderId="19" applyNumberForma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3" fillId="0" borderId="0">
      <protection locked="0"/>
    </xf>
    <xf numFmtId="0" fontId="50" fillId="0" borderId="26" applyNumberFormat="0" applyFill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178" fontId="0" fillId="0" borderId="0">
      <alignment vertical="top"/>
      <protection locked="0"/>
    </xf>
    <xf numFmtId="0" fontId="32" fillId="15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46" fillId="0" borderId="0">
      <protection locked="0"/>
    </xf>
    <xf numFmtId="0" fontId="35" fillId="2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protection locked="0"/>
    </xf>
    <xf numFmtId="0" fontId="35" fillId="3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9" fillId="0" borderId="0">
      <protection locked="0"/>
    </xf>
    <xf numFmtId="0" fontId="15" fillId="0" borderId="0">
      <protection locked="0"/>
    </xf>
    <xf numFmtId="0" fontId="9" fillId="0" borderId="0">
      <protection locked="0"/>
    </xf>
    <xf numFmtId="0" fontId="9" fillId="0" borderId="0">
      <protection locked="0"/>
    </xf>
  </cellStyleXfs>
  <cellXfs count="17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8" fillId="0" borderId="0" xfId="0" applyFont="1" applyAlignment="1">
      <alignment horizontal="right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0" xfId="66" applyFont="1" applyAlignment="1" applyProtection="1">
      <alignment vertical="center"/>
    </xf>
    <xf numFmtId="0" fontId="9" fillId="0" borderId="0" xfId="66" applyAlignment="1" applyProtection="1"/>
    <xf numFmtId="0" fontId="2" fillId="0" borderId="0" xfId="66" applyFont="1" applyAlignment="1" applyProtection="1">
      <alignment horizontal="center" vertical="center"/>
    </xf>
    <xf numFmtId="0" fontId="10" fillId="0" borderId="0" xfId="66" applyFont="1" applyBorder="1" applyAlignment="1" applyProtection="1">
      <alignment vertical="center"/>
    </xf>
    <xf numFmtId="0" fontId="8" fillId="0" borderId="0" xfId="66" applyFont="1" applyAlignment="1" applyProtection="1">
      <alignment horizontal="right" vertical="center"/>
    </xf>
    <xf numFmtId="0" fontId="11" fillId="0" borderId="2" xfId="66" applyFont="1" applyBorder="1" applyAlignment="1" applyProtection="1">
      <alignment horizontal="center" vertical="center"/>
    </xf>
    <xf numFmtId="179" fontId="12" fillId="0" borderId="2" xfId="66" applyNumberFormat="1" applyFont="1" applyFill="1" applyBorder="1" applyAlignment="1" applyProtection="1">
      <alignment vertical="center"/>
    </xf>
    <xf numFmtId="0" fontId="8" fillId="0" borderId="2" xfId="66" applyFont="1" applyBorder="1" applyAlignment="1" applyProtection="1">
      <alignment vertical="center"/>
    </xf>
    <xf numFmtId="0" fontId="8" fillId="0" borderId="2" xfId="66" applyFont="1" applyBorder="1" applyAlignment="1" applyProtection="1">
      <alignment horizontal="left" vertical="center" wrapText="1"/>
    </xf>
    <xf numFmtId="0" fontId="0" fillId="0" borderId="0" xfId="48" applyNumberFormat="1" applyAlignment="1">
      <protection locked="0"/>
    </xf>
    <xf numFmtId="0" fontId="0" fillId="0" borderId="0" xfId="0" applyFill="1">
      <alignment vertical="center"/>
    </xf>
    <xf numFmtId="0" fontId="0" fillId="0" borderId="0" xfId="63" applyFont="1" applyAlignment="1" applyProtection="1"/>
    <xf numFmtId="0" fontId="9" fillId="0" borderId="0" xfId="63" applyAlignment="1" applyProtection="1"/>
    <xf numFmtId="0" fontId="13" fillId="0" borderId="0" xfId="64" applyFont="1" applyAlignment="1" applyProtection="1">
      <alignment horizontal="center" vertical="center"/>
    </xf>
    <xf numFmtId="0" fontId="13" fillId="0" borderId="0" xfId="64" applyFont="1" applyFill="1" applyAlignment="1" applyProtection="1">
      <alignment horizontal="center" vertical="center"/>
    </xf>
    <xf numFmtId="0" fontId="9" fillId="0" borderId="0" xfId="63" applyAlignment="1" applyProtection="1">
      <alignment vertical="center"/>
    </xf>
    <xf numFmtId="0" fontId="8" fillId="0" borderId="0" xfId="27" applyFont="1" applyBorder="1" applyAlignment="1" applyProtection="1">
      <alignment horizontal="right" vertical="center"/>
    </xf>
    <xf numFmtId="0" fontId="8" fillId="0" borderId="0" xfId="27" applyFont="1" applyFill="1" applyBorder="1" applyAlignment="1" applyProtection="1">
      <alignment horizontal="right" vertical="center"/>
    </xf>
    <xf numFmtId="0" fontId="14" fillId="0" borderId="2" xfId="35" applyFont="1" applyFill="1" applyBorder="1" applyAlignment="1" applyProtection="1">
      <alignment horizontal="center" vertical="center" wrapText="1"/>
    </xf>
    <xf numFmtId="0" fontId="14" fillId="0" borderId="2" xfId="35" applyFont="1" applyFill="1" applyBorder="1" applyAlignment="1" applyProtection="1">
      <alignment horizontal="center" vertical="center"/>
    </xf>
    <xf numFmtId="0" fontId="14" fillId="0" borderId="2" xfId="35" applyFont="1" applyFill="1" applyBorder="1" applyAlignment="1" applyProtection="1">
      <alignment horizontal="right" vertical="center" shrinkToFit="1"/>
    </xf>
    <xf numFmtId="49" fontId="11" fillId="0" borderId="2" xfId="65" applyNumberFormat="1" applyFont="1" applyBorder="1" applyAlignment="1" applyProtection="1">
      <alignment vertical="center"/>
    </xf>
    <xf numFmtId="49" fontId="8" fillId="0" borderId="2" xfId="65" applyNumberFormat="1" applyFont="1" applyBorder="1" applyAlignment="1" applyProtection="1">
      <alignment vertical="center"/>
    </xf>
    <xf numFmtId="0" fontId="15" fillId="0" borderId="2" xfId="35" applyFont="1" applyFill="1" applyBorder="1" applyAlignment="1" applyProtection="1">
      <alignment horizontal="right" vertical="center" shrinkToFit="1"/>
    </xf>
    <xf numFmtId="49" fontId="8" fillId="0" borderId="2" xfId="65" applyNumberFormat="1" applyFont="1" applyBorder="1" applyAlignment="1" applyProtection="1">
      <alignment vertical="center" wrapText="1"/>
    </xf>
    <xf numFmtId="0" fontId="8" fillId="0" borderId="2" xfId="0" applyFont="1" applyFill="1" applyBorder="1">
      <alignment vertical="center"/>
    </xf>
    <xf numFmtId="0" fontId="11" fillId="0" borderId="2" xfId="0" applyFont="1" applyFill="1" applyBorder="1">
      <alignment vertical="center"/>
    </xf>
    <xf numFmtId="0" fontId="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7" fillId="0" borderId="0" xfId="0" applyFont="1" applyAlignment="1">
      <alignment horizontal="right"/>
    </xf>
    <xf numFmtId="0" fontId="16" fillId="2" borderId="0" xfId="0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right" vertical="center"/>
    </xf>
    <xf numFmtId="0" fontId="17" fillId="0" borderId="13" xfId="16" applyFont="1" applyBorder="1" applyAlignment="1" applyProtection="1">
      <alignment horizontal="left" vertical="center" wrapText="1"/>
    </xf>
    <xf numFmtId="0" fontId="15" fillId="0" borderId="13" xfId="0" applyFont="1" applyFill="1" applyBorder="1" applyAlignment="1">
      <alignment horizontal="right" vertical="center"/>
    </xf>
    <xf numFmtId="0" fontId="0" fillId="0" borderId="13" xfId="0" applyFont="1" applyBorder="1">
      <alignment vertical="center"/>
    </xf>
    <xf numFmtId="0" fontId="18" fillId="0" borderId="0" xfId="48" applyNumberFormat="1" applyFont="1" applyFill="1" applyBorder="1" applyAlignment="1">
      <alignment vertical="top"/>
      <protection locked="0"/>
    </xf>
    <xf numFmtId="0" fontId="0" fillId="0" borderId="0" xfId="26" applyFont="1" applyAlignment="1" applyProtection="1"/>
    <xf numFmtId="0" fontId="19" fillId="0" borderId="0" xfId="27" applyFont="1" applyAlignment="1" applyProtection="1">
      <alignment vertical="center"/>
    </xf>
    <xf numFmtId="0" fontId="2" fillId="0" borderId="0" xfId="56" applyFont="1" applyAlignment="1" applyProtection="1">
      <alignment horizontal="center" vertical="center"/>
    </xf>
    <xf numFmtId="0" fontId="0" fillId="0" borderId="0" xfId="27" applyFont="1" applyFill="1" applyBorder="1" applyAlignment="1" applyProtection="1">
      <alignment vertical="center"/>
    </xf>
    <xf numFmtId="0" fontId="11" fillId="0" borderId="2" xfId="27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8" fillId="0" borderId="2" xfId="62" applyFont="1" applyFill="1" applyBorder="1" applyAlignment="1" applyProtection="1">
      <alignment horizontal="center" vertical="center"/>
    </xf>
    <xf numFmtId="0" fontId="8" fillId="0" borderId="2" xfId="26" applyFont="1" applyFill="1" applyBorder="1" applyAlignment="1" applyProtection="1">
      <alignment horizontal="center"/>
    </xf>
    <xf numFmtId="0" fontId="7" fillId="0" borderId="7" xfId="62" applyFont="1" applyFill="1" applyBorder="1" applyAlignment="1" applyProtection="1">
      <alignment horizontal="center" vertical="center"/>
    </xf>
    <xf numFmtId="0" fontId="7" fillId="0" borderId="6" xfId="62" applyFont="1" applyFill="1" applyBorder="1" applyAlignment="1" applyProtection="1">
      <alignment horizontal="center" vertical="center"/>
    </xf>
    <xf numFmtId="0" fontId="7" fillId="0" borderId="10" xfId="62" applyFont="1" applyFill="1" applyBorder="1" applyAlignment="1" applyProtection="1">
      <alignment horizontal="center" vertical="center"/>
    </xf>
    <xf numFmtId="0" fontId="7" fillId="0" borderId="8" xfId="62" applyFont="1" applyFill="1" applyBorder="1" applyAlignment="1" applyProtection="1">
      <alignment horizontal="center" vertical="center"/>
    </xf>
    <xf numFmtId="0" fontId="7" fillId="0" borderId="0" xfId="62" applyFont="1" applyFill="1" applyAlignment="1" applyProtection="1">
      <alignment horizontal="center" vertical="center"/>
    </xf>
    <xf numFmtId="0" fontId="7" fillId="0" borderId="11" xfId="62" applyFont="1" applyFill="1" applyBorder="1" applyAlignment="1" applyProtection="1">
      <alignment horizontal="center" vertical="center"/>
    </xf>
    <xf numFmtId="0" fontId="7" fillId="0" borderId="9" xfId="62" applyFont="1" applyFill="1" applyBorder="1" applyAlignment="1" applyProtection="1">
      <alignment horizontal="center" vertical="center"/>
    </xf>
    <xf numFmtId="0" fontId="7" fillId="0" borderId="1" xfId="62" applyFont="1" applyFill="1" applyBorder="1" applyAlignment="1" applyProtection="1">
      <alignment horizontal="center" vertical="center"/>
    </xf>
    <xf numFmtId="0" fontId="7" fillId="0" borderId="12" xfId="62" applyFont="1" applyFill="1" applyBorder="1" applyAlignment="1" applyProtection="1">
      <alignment horizontal="center" vertical="center"/>
    </xf>
    <xf numFmtId="180" fontId="20" fillId="0" borderId="0" xfId="61" applyNumberFormat="1" applyFont="1" applyFill="1" applyBorder="1" applyAlignment="1" applyProtection="1">
      <alignment horizontal="left"/>
    </xf>
    <xf numFmtId="0" fontId="8" fillId="0" borderId="0" xfId="0" applyFont="1" applyFill="1">
      <alignment vertical="center"/>
    </xf>
    <xf numFmtId="0" fontId="20" fillId="0" borderId="0" xfId="61" applyNumberFormat="1" applyFont="1" applyFill="1" applyBorder="1" applyAlignment="1" applyProtection="1">
      <alignment horizontal="left" wrapText="1"/>
    </xf>
    <xf numFmtId="0" fontId="20" fillId="0" borderId="0" xfId="0" applyFont="1" applyFill="1" applyAlignment="1">
      <alignment horizontal="left" vertical="center"/>
    </xf>
    <xf numFmtId="0" fontId="15" fillId="0" borderId="0" xfId="48" applyNumberFormat="1" applyFont="1" applyFill="1" applyBorder="1" applyAlignment="1">
      <alignment vertical="top"/>
      <protection locked="0"/>
    </xf>
    <xf numFmtId="0" fontId="0" fillId="0" borderId="0" xfId="27" applyFont="1" applyBorder="1" applyAlignment="1" applyProtection="1">
      <alignment vertical="center"/>
    </xf>
    <xf numFmtId="0" fontId="11" fillId="0" borderId="2" xfId="62" applyFont="1" applyFill="1" applyBorder="1" applyAlignment="1" applyProtection="1">
      <alignment horizontal="left" vertical="center"/>
    </xf>
    <xf numFmtId="0" fontId="11" fillId="0" borderId="2" xfId="62" applyFont="1" applyFill="1" applyBorder="1" applyAlignment="1" applyProtection="1">
      <alignment vertical="center"/>
    </xf>
    <xf numFmtId="0" fontId="11" fillId="0" borderId="2" xfId="53" applyFont="1" applyFill="1" applyBorder="1" applyAlignment="1" applyProtection="1"/>
    <xf numFmtId="49" fontId="8" fillId="0" borderId="2" xfId="62" applyNumberFormat="1" applyFont="1" applyFill="1" applyBorder="1" applyAlignment="1" applyProtection="1">
      <alignment horizontal="left" vertical="center"/>
    </xf>
    <xf numFmtId="180" fontId="8" fillId="0" borderId="2" xfId="62" applyNumberFormat="1" applyFont="1" applyFill="1" applyBorder="1" applyAlignment="1" applyProtection="1">
      <alignment horizontal="left" vertical="center"/>
    </xf>
    <xf numFmtId="0" fontId="8" fillId="0" borderId="2" xfId="62" applyFont="1" applyFill="1" applyBorder="1" applyAlignment="1" applyProtection="1">
      <alignment vertical="center"/>
    </xf>
    <xf numFmtId="0" fontId="8" fillId="0" borderId="2" xfId="53" applyFont="1" applyFill="1" applyBorder="1" applyAlignment="1" applyProtection="1"/>
    <xf numFmtId="0" fontId="8" fillId="0" borderId="2" xfId="62" applyFont="1" applyFill="1" applyBorder="1" applyAlignment="1" applyProtection="1"/>
    <xf numFmtId="180" fontId="6" fillId="0" borderId="0" xfId="61" applyNumberFormat="1" applyFont="1" applyFill="1" applyBorder="1" applyAlignment="1" applyProtection="1">
      <alignment horizontal="left"/>
    </xf>
    <xf numFmtId="0" fontId="6" fillId="0" borderId="0" xfId="61" applyNumberFormat="1" applyFont="1" applyFill="1" applyBorder="1" applyAlignment="1" applyProtection="1">
      <alignment horizontal="left" wrapText="1"/>
    </xf>
    <xf numFmtId="0" fontId="2" fillId="0" borderId="0" xfId="5" applyFont="1" applyAlignment="1" applyProtection="1">
      <alignment horizontal="center" vertical="center"/>
    </xf>
    <xf numFmtId="0" fontId="0" fillId="0" borderId="0" xfId="5" applyFont="1" applyAlignment="1" applyProtection="1"/>
    <xf numFmtId="0" fontId="17" fillId="0" borderId="0" xfId="5" applyFont="1" applyAlignment="1" applyProtection="1">
      <alignment horizontal="right" vertical="center"/>
    </xf>
    <xf numFmtId="0" fontId="11" fillId="0" borderId="2" xfId="5" applyFont="1" applyFill="1" applyBorder="1" applyAlignment="1" applyProtection="1">
      <alignment horizontal="centerContinuous" vertical="center"/>
    </xf>
    <xf numFmtId="0" fontId="11" fillId="0" borderId="2" xfId="5" applyFont="1" applyFill="1" applyBorder="1" applyAlignment="1" applyProtection="1">
      <alignment horizontal="center" vertical="center"/>
    </xf>
    <xf numFmtId="0" fontId="8" fillId="0" borderId="2" xfId="5" applyFont="1" applyFill="1" applyBorder="1" applyAlignment="1" applyProtection="1">
      <alignment vertical="center"/>
    </xf>
    <xf numFmtId="177" fontId="8" fillId="0" borderId="2" xfId="5" applyNumberFormat="1" applyFont="1" applyFill="1" applyBorder="1" applyAlignment="1" applyProtection="1">
      <alignment horizontal="right" vertical="center" wrapText="1"/>
    </xf>
    <xf numFmtId="4" fontId="8" fillId="0" borderId="2" xfId="5" applyNumberFormat="1" applyFont="1" applyFill="1" applyBorder="1" applyAlignment="1" applyProtection="1">
      <alignment horizontal="right" vertical="center" wrapText="1"/>
    </xf>
    <xf numFmtId="0" fontId="8" fillId="0" borderId="2" xfId="5" applyFont="1" applyFill="1" applyBorder="1" applyAlignment="1" applyProtection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1" fillId="0" borderId="0" xfId="0" applyFont="1" applyFill="1">
      <alignment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left" vertical="center" wrapText="1"/>
    </xf>
    <xf numFmtId="177" fontId="14" fillId="0" borderId="2" xfId="0" applyNumberFormat="1" applyFont="1" applyFill="1" applyBorder="1" applyAlignment="1">
      <alignment horizontal="right" vertical="center" wrapText="1"/>
    </xf>
    <xf numFmtId="179" fontId="11" fillId="0" borderId="2" xfId="0" applyNumberFormat="1" applyFont="1" applyFill="1" applyBorder="1">
      <alignment vertical="center"/>
    </xf>
    <xf numFmtId="179" fontId="8" fillId="0" borderId="2" xfId="0" applyNumberFormat="1" applyFont="1" applyFill="1" applyBorder="1">
      <alignment vertical="center"/>
    </xf>
    <xf numFmtId="0" fontId="20" fillId="0" borderId="6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right" vertical="center"/>
    </xf>
    <xf numFmtId="0" fontId="14" fillId="0" borderId="2" xfId="0" applyFont="1" applyFill="1" applyBorder="1" applyAlignment="1">
      <alignment horizontal="centerContinuous" vertical="center" wrapText="1"/>
    </xf>
    <xf numFmtId="0" fontId="11" fillId="0" borderId="3" xfId="60" applyNumberFormat="1" applyFont="1" applyFill="1" applyBorder="1" applyAlignment="1" applyProtection="1">
      <alignment horizontal="center" vertical="center" wrapText="1"/>
    </xf>
    <xf numFmtId="0" fontId="11" fillId="0" borderId="5" xfId="60" applyNumberFormat="1" applyFont="1" applyFill="1" applyBorder="1" applyAlignment="1" applyProtection="1">
      <alignment horizontal="center" vertical="center" wrapText="1"/>
    </xf>
    <xf numFmtId="4" fontId="14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59" applyFont="1" applyAlignment="1" applyProtection="1"/>
    <xf numFmtId="0" fontId="17" fillId="0" borderId="0" xfId="59" applyFont="1" applyAlignment="1" applyProtection="1"/>
    <xf numFmtId="49" fontId="17" fillId="0" borderId="0" xfId="59" applyNumberFormat="1" applyFont="1" applyFill="1" applyAlignment="1" applyProtection="1">
      <alignment horizontal="center" vertical="center"/>
    </xf>
    <xf numFmtId="0" fontId="17" fillId="0" borderId="0" xfId="59" applyFont="1" applyAlignment="1" applyProtection="1">
      <alignment horizontal="center" vertical="center" wrapText="1"/>
    </xf>
    <xf numFmtId="176" fontId="17" fillId="0" borderId="0" xfId="59" applyNumberFormat="1" applyFont="1" applyAlignment="1" applyProtection="1">
      <alignment horizontal="center" vertical="center"/>
    </xf>
    <xf numFmtId="0" fontId="17" fillId="0" borderId="0" xfId="59" applyFont="1" applyAlignment="1" applyProtection="1">
      <alignment horizontal="center" vertical="center"/>
    </xf>
    <xf numFmtId="49" fontId="2" fillId="0" borderId="0" xfId="59" applyNumberFormat="1" applyFont="1" applyFill="1" applyAlignment="1" applyProtection="1">
      <alignment horizontal="center" vertical="center" wrapText="1"/>
    </xf>
    <xf numFmtId="49" fontId="24" fillId="0" borderId="0" xfId="59" applyNumberFormat="1" applyFont="1" applyFill="1" applyAlignment="1" applyProtection="1">
      <alignment horizontal="center" vertical="center" wrapText="1"/>
    </xf>
    <xf numFmtId="0" fontId="0" fillId="0" borderId="0" xfId="59" applyFont="1" applyAlignment="1" applyProtection="1">
      <alignment horizontal="center" vertical="center" wrapText="1"/>
    </xf>
    <xf numFmtId="176" fontId="0" fillId="0" borderId="0" xfId="59" applyNumberFormat="1" applyFont="1" applyAlignment="1" applyProtection="1">
      <alignment horizontal="center" vertical="center"/>
    </xf>
    <xf numFmtId="0" fontId="8" fillId="0" borderId="1" xfId="59" applyFont="1" applyBorder="1" applyAlignment="1" applyProtection="1">
      <alignment horizontal="right" vertical="center"/>
    </xf>
    <xf numFmtId="0" fontId="11" fillId="0" borderId="2" xfId="59" applyNumberFormat="1" applyFont="1" applyFill="1" applyBorder="1" applyAlignment="1" applyProtection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1" fillId="0" borderId="2" xfId="60" applyNumberFormat="1" applyFont="1" applyFill="1" applyBorder="1" applyAlignment="1" applyProtection="1">
      <alignment horizontal="center" vertical="center" wrapText="1"/>
    </xf>
    <xf numFmtId="0" fontId="8" fillId="0" borderId="2" xfId="59" applyFont="1" applyBorder="1" applyAlignment="1" applyProtection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1" fillId="0" borderId="2" xfId="59" applyFont="1" applyBorder="1" applyAlignment="1" applyProtection="1">
      <alignment horizontal="center" vertical="center"/>
    </xf>
    <xf numFmtId="4" fontId="11" fillId="0" borderId="2" xfId="59" applyNumberFormat="1" applyFont="1" applyFill="1" applyBorder="1" applyAlignment="1" applyProtection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4" fontId="8" fillId="0" borderId="2" xfId="59" applyNumberFormat="1" applyFont="1" applyFill="1" applyBorder="1" applyAlignment="1" applyProtection="1">
      <alignment horizontal="center" vertical="center" wrapText="1"/>
    </xf>
    <xf numFmtId="49" fontId="8" fillId="0" borderId="2" xfId="59" applyNumberFormat="1" applyFont="1" applyFill="1" applyBorder="1" applyAlignment="1" applyProtection="1">
      <alignment horizontal="left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0" fillId="0" borderId="0" xfId="56" applyFont="1" applyAlignment="1" applyProtection="1"/>
    <xf numFmtId="0" fontId="0" fillId="0" borderId="0" xfId="56" applyFont="1" applyAlignment="1" applyProtection="1">
      <alignment horizontal="right" vertical="center"/>
    </xf>
    <xf numFmtId="0" fontId="11" fillId="0" borderId="2" xfId="56" applyFont="1" applyBorder="1" applyAlignment="1" applyProtection="1">
      <alignment horizontal="centerContinuous" vertical="center"/>
    </xf>
    <xf numFmtId="0" fontId="11" fillId="0" borderId="2" xfId="56" applyFont="1" applyBorder="1" applyAlignment="1" applyProtection="1">
      <alignment horizontal="center" vertical="center"/>
    </xf>
    <xf numFmtId="0" fontId="8" fillId="0" borderId="2" xfId="56" applyFont="1" applyBorder="1" applyAlignment="1" applyProtection="1">
      <alignment vertical="center"/>
    </xf>
    <xf numFmtId="177" fontId="8" fillId="0" borderId="2" xfId="56" applyNumberFormat="1" applyFont="1" applyFill="1" applyBorder="1" applyAlignment="1" applyProtection="1">
      <alignment horizontal="right" vertical="center" wrapText="1"/>
    </xf>
    <xf numFmtId="0" fontId="8" fillId="0" borderId="2" xfId="58" applyFont="1" applyBorder="1" applyAlignment="1" applyProtection="1">
      <alignment vertical="center"/>
    </xf>
    <xf numFmtId="0" fontId="8" fillId="0" borderId="2" xfId="56" applyFont="1" applyBorder="1" applyAlignment="1" applyProtection="1">
      <alignment horizontal="center" vertical="center"/>
    </xf>
    <xf numFmtId="4" fontId="8" fillId="0" borderId="2" xfId="56" applyNumberFormat="1" applyFont="1" applyFill="1" applyBorder="1" applyAlignment="1" applyProtection="1">
      <alignment horizontal="right" vertical="center" wrapText="1"/>
    </xf>
    <xf numFmtId="0" fontId="26" fillId="0" borderId="18" xfId="48" applyNumberFormat="1" applyFont="1" applyFill="1" applyBorder="1" applyAlignment="1">
      <alignment vertical="top"/>
      <protection locked="0"/>
    </xf>
    <xf numFmtId="0" fontId="0" fillId="0" borderId="0" xfId="7" applyFont="1" applyAlignment="1" applyProtection="1">
      <alignment horizontal="center" vertical="center"/>
    </xf>
    <xf numFmtId="0" fontId="0" fillId="0" borderId="0" xfId="7" applyFont="1" applyAlignment="1" applyProtection="1">
      <alignment vertical="center"/>
    </xf>
    <xf numFmtId="0" fontId="27" fillId="0" borderId="0" xfId="7" applyFont="1" applyAlignment="1" applyProtection="1">
      <alignment horizontal="center" vertical="top"/>
    </xf>
    <xf numFmtId="0" fontId="25" fillId="0" borderId="0" xfId="7" applyFont="1" applyAlignment="1" applyProtection="1">
      <alignment horizontal="center" vertical="center"/>
    </xf>
    <xf numFmtId="0" fontId="28" fillId="0" borderId="2" xfId="7" applyFont="1" applyFill="1" applyBorder="1" applyAlignment="1" applyProtection="1">
      <alignment horizontal="left" vertical="center"/>
    </xf>
    <xf numFmtId="0" fontId="0" fillId="0" borderId="2" xfId="7" applyFont="1" applyBorder="1" applyAlignment="1" applyProtection="1">
      <alignment horizontal="center" vertical="center"/>
    </xf>
    <xf numFmtId="0" fontId="0" fillId="0" borderId="15" xfId="7" applyFont="1" applyFill="1" applyBorder="1" applyAlignment="1" applyProtection="1">
      <alignment horizontal="center" vertical="center"/>
    </xf>
    <xf numFmtId="0" fontId="0" fillId="0" borderId="17" xfId="7" applyFont="1" applyFill="1" applyBorder="1" applyAlignment="1" applyProtection="1">
      <alignment vertical="center"/>
    </xf>
    <xf numFmtId="0" fontId="11" fillId="0" borderId="2" xfId="27" applyFont="1" applyFill="1" applyBorder="1" applyAlignment="1" applyProtection="1" quotePrefix="1">
      <alignment horizontal="center" vertical="center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常规_2006年预算表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78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常规 3 6 4" xfId="26"/>
    <cellStyle name="常规_04-分类改革-预算表 2" xfId="27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常规 10 5" xfId="35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货币 4 3 2 2" xfId="48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常规 48 2" xfId="53"/>
    <cellStyle name="强调文字颜色 6" xfId="54" builtinId="49"/>
    <cellStyle name="40% - 强调文字颜色 6" xfId="55" builtinId="51"/>
    <cellStyle name="常规 2 10" xfId="56"/>
    <cellStyle name="60% - 强调文字颜色 6" xfId="57" builtinId="52"/>
    <cellStyle name="常规 48 3" xfId="58"/>
    <cellStyle name="常规 3_收入总表2 2" xfId="59"/>
    <cellStyle name="常规 50 2" xfId="60"/>
    <cellStyle name="常规 45 2" xfId="61"/>
    <cellStyle name="常规 44 2" xfId="62"/>
    <cellStyle name="常规 63" xfId="63"/>
    <cellStyle name="常规 14 2" xfId="64"/>
    <cellStyle name="常规 77" xfId="65"/>
    <cellStyle name="常规 64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256180</xdr:colOff>
      <xdr:row>6</xdr:row>
      <xdr:rowOff>139600</xdr:rowOff>
    </xdr:from>
    <xdr:to>
      <xdr:col>4</xdr:col>
      <xdr:colOff>837211</xdr:colOff>
      <xdr:row>20</xdr:row>
      <xdr:rowOff>151566</xdr:rowOff>
    </xdr:to>
    <xdr:sp>
      <xdr:nvSpPr>
        <xdr:cNvPr id="2" name="line"/>
        <xdr:cNvSpPr/>
      </xdr:nvSpPr>
      <xdr:spPr>
        <a:xfrm flipV="1">
          <a:off x="255905" y="1733550"/>
          <a:ext cx="5892165" cy="3585845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170509</xdr:colOff>
      <xdr:row>5</xdr:row>
      <xdr:rowOff>113674</xdr:rowOff>
    </xdr:from>
    <xdr:to>
      <xdr:col>10</xdr:col>
      <xdr:colOff>476192</xdr:colOff>
      <xdr:row>12</xdr:row>
      <xdr:rowOff>228346</xdr:rowOff>
    </xdr:to>
    <xdr:sp>
      <xdr:nvSpPr>
        <xdr:cNvPr id="2" name="line"/>
        <xdr:cNvSpPr/>
      </xdr:nvSpPr>
      <xdr:spPr>
        <a:xfrm flipV="1">
          <a:off x="170180" y="1731010"/>
          <a:ext cx="9556115" cy="1901190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zoomScale="85" zoomScaleNormal="85" workbookViewId="0">
      <selection activeCell="D16" sqref="D16"/>
    </sheetView>
  </sheetViews>
  <sheetFormatPr defaultColWidth="9" defaultRowHeight="14.25" outlineLevelCol="2"/>
  <cols>
    <col min="1" max="1" width="5.6" style="171" customWidth="1"/>
    <col min="2" max="2" width="62" style="172" customWidth="1"/>
    <col min="3" max="3" width="14.2" style="171" customWidth="1"/>
    <col min="4" max="8" width="9" style="172" customWidth="1"/>
    <col min="9" max="9" width="58.6" style="172" customWidth="1"/>
    <col min="10" max="256" width="9" style="172" customWidth="1"/>
  </cols>
  <sheetData>
    <row r="1" spans="1:1">
      <c r="A1" s="171" t="s">
        <v>0</v>
      </c>
    </row>
    <row r="2" s="170" customFormat="1" ht="23.25" spans="1:3">
      <c r="A2" s="173" t="s">
        <v>1</v>
      </c>
      <c r="B2" s="173"/>
      <c r="C2" s="173"/>
    </row>
    <row r="3" spans="1:2">
      <c r="A3" s="174"/>
      <c r="B3" s="174"/>
    </row>
    <row r="4" ht="25.2" customHeight="1" spans="1:3">
      <c r="A4" s="175" t="s">
        <v>2</v>
      </c>
      <c r="B4" s="175"/>
      <c r="C4" s="176"/>
    </row>
    <row r="5" ht="25.2" customHeight="1" spans="1:3">
      <c r="A5" s="177" t="s">
        <v>3</v>
      </c>
      <c r="B5" s="178" t="s">
        <v>4</v>
      </c>
      <c r="C5" s="176" t="s">
        <v>5</v>
      </c>
    </row>
    <row r="6" ht="25.2" customHeight="1" spans="1:3">
      <c r="A6" s="177" t="s">
        <v>6</v>
      </c>
      <c r="B6" s="178" t="s">
        <v>7</v>
      </c>
      <c r="C6" s="176" t="s">
        <v>5</v>
      </c>
    </row>
    <row r="7" ht="25.2" customHeight="1" spans="1:3">
      <c r="A7" s="177" t="s">
        <v>8</v>
      </c>
      <c r="B7" s="178" t="s">
        <v>9</v>
      </c>
      <c r="C7" s="176" t="s">
        <v>5</v>
      </c>
    </row>
    <row r="8" ht="25.2" customHeight="1" spans="1:3">
      <c r="A8" s="177" t="s">
        <v>10</v>
      </c>
      <c r="B8" s="178" t="s">
        <v>11</v>
      </c>
      <c r="C8" s="176" t="s">
        <v>5</v>
      </c>
    </row>
    <row r="9" ht="25.2" customHeight="1" spans="1:3">
      <c r="A9" s="177" t="s">
        <v>12</v>
      </c>
      <c r="B9" s="178" t="s">
        <v>13</v>
      </c>
      <c r="C9" s="176" t="s">
        <v>5</v>
      </c>
    </row>
    <row r="10" ht="25.2" customHeight="1" spans="1:3">
      <c r="A10" s="177" t="s">
        <v>14</v>
      </c>
      <c r="B10" s="178" t="s">
        <v>15</v>
      </c>
      <c r="C10" s="176" t="s">
        <v>5</v>
      </c>
    </row>
    <row r="11" ht="25.2" customHeight="1" spans="1:3">
      <c r="A11" s="177" t="s">
        <v>16</v>
      </c>
      <c r="B11" s="178" t="s">
        <v>17</v>
      </c>
      <c r="C11" s="176" t="s">
        <v>5</v>
      </c>
    </row>
    <row r="12" ht="25.2" customHeight="1" spans="1:3">
      <c r="A12" s="177" t="s">
        <v>18</v>
      </c>
      <c r="B12" s="178" t="s">
        <v>19</v>
      </c>
      <c r="C12" s="176" t="s">
        <v>5</v>
      </c>
    </row>
    <row r="13" ht="25.2" customHeight="1" spans="1:3">
      <c r="A13" s="177" t="s">
        <v>20</v>
      </c>
      <c r="B13" s="178" t="s">
        <v>21</v>
      </c>
      <c r="C13" s="176" t="s">
        <v>5</v>
      </c>
    </row>
    <row r="14" ht="25.2" customHeight="1" spans="1:3">
      <c r="A14" s="177" t="s">
        <v>22</v>
      </c>
      <c r="B14" s="178" t="s">
        <v>23</v>
      </c>
      <c r="C14" s="176" t="s">
        <v>5</v>
      </c>
    </row>
    <row r="15" ht="25.2" customHeight="1" spans="1:3">
      <c r="A15" s="177" t="s">
        <v>24</v>
      </c>
      <c r="B15" s="178" t="s">
        <v>25</v>
      </c>
      <c r="C15" s="176" t="s">
        <v>5</v>
      </c>
    </row>
    <row r="16" ht="25.2" customHeight="1" spans="1:3">
      <c r="A16" s="177" t="s">
        <v>26</v>
      </c>
      <c r="B16" s="178" t="s">
        <v>27</v>
      </c>
      <c r="C16" s="176" t="s">
        <v>5</v>
      </c>
    </row>
    <row r="17" ht="25.2" customHeight="1" spans="1:3">
      <c r="A17" s="177" t="s">
        <v>28</v>
      </c>
      <c r="B17" s="178" t="s">
        <v>29</v>
      </c>
      <c r="C17" s="176" t="s">
        <v>5</v>
      </c>
    </row>
  </sheetData>
  <mergeCells count="3">
    <mergeCell ref="A2:C2"/>
    <mergeCell ref="A3:B3"/>
    <mergeCell ref="A4:B4"/>
  </mergeCells>
  <pageMargins left="0.707638888888889" right="0.707638888888889" top="0.747916666666667" bottom="0.747916666666667" header="0.313888888888889" footer="0.313888888888889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zoomScale="67" zoomScaleNormal="67" workbookViewId="0">
      <selection activeCell="C24" sqref="C24"/>
    </sheetView>
  </sheetViews>
  <sheetFormatPr defaultColWidth="9" defaultRowHeight="14.25" outlineLevelCol="1"/>
  <cols>
    <col min="1" max="1" width="50.7" customWidth="1"/>
    <col min="2" max="2" width="29.7" customWidth="1"/>
  </cols>
  <sheetData>
    <row r="1" spans="1:2">
      <c r="A1" s="31" t="s">
        <v>299</v>
      </c>
      <c r="B1" s="32"/>
    </row>
    <row r="2" ht="28.5" customHeight="1" spans="1:2">
      <c r="A2" s="33" t="s">
        <v>300</v>
      </c>
      <c r="B2" s="33"/>
    </row>
    <row r="3" ht="18" customHeight="1" spans="1:2">
      <c r="A3" s="34"/>
      <c r="B3" s="35" t="s">
        <v>32</v>
      </c>
    </row>
    <row r="4" ht="20.1" customHeight="1" spans="1:2">
      <c r="A4" s="36" t="s">
        <v>301</v>
      </c>
      <c r="B4" s="36" t="s">
        <v>36</v>
      </c>
    </row>
    <row r="5" ht="20.1" customHeight="1" spans="1:2">
      <c r="A5" s="36" t="s">
        <v>61</v>
      </c>
      <c r="B5" s="37">
        <v>0</v>
      </c>
    </row>
    <row r="6" ht="20.1" customHeight="1" spans="1:2">
      <c r="A6" s="38" t="s">
        <v>302</v>
      </c>
      <c r="B6" s="37">
        <v>0</v>
      </c>
    </row>
    <row r="7" ht="20.1" customHeight="1" spans="1:2">
      <c r="A7" s="38" t="s">
        <v>303</v>
      </c>
      <c r="B7" s="37">
        <v>0</v>
      </c>
    </row>
    <row r="8" ht="20.1" customHeight="1" spans="1:2">
      <c r="A8" s="38" t="s">
        <v>304</v>
      </c>
      <c r="B8" s="37">
        <v>0</v>
      </c>
    </row>
    <row r="9" ht="20.1" customHeight="1" spans="1:2">
      <c r="A9" s="39" t="s">
        <v>305</v>
      </c>
      <c r="B9" s="37">
        <v>0</v>
      </c>
    </row>
    <row r="10" ht="20.1" customHeight="1" spans="1:2">
      <c r="A10" s="39" t="s">
        <v>306</v>
      </c>
      <c r="B10" s="37">
        <v>0</v>
      </c>
    </row>
    <row r="11" ht="46.5" customHeight="1" spans="1:2">
      <c r="A11" s="13" t="s">
        <v>307</v>
      </c>
      <c r="B11" s="13"/>
    </row>
  </sheetData>
  <mergeCells count="2">
    <mergeCell ref="A2:B2"/>
    <mergeCell ref="A11:B11"/>
  </mergeCells>
  <printOptions horizontalCentered="1"/>
  <pageMargins left="0.629166666666667" right="0.235416666666667" top="0.747916666666667" bottom="0.747916666666667" header="0.313888888888889" footer="0.313888888888889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opLeftCell="B1" workbookViewId="0">
      <selection activeCell="A14" sqref="A14:K14"/>
    </sheetView>
  </sheetViews>
  <sheetFormatPr defaultColWidth="9" defaultRowHeight="14.25"/>
  <cols>
    <col min="1" max="1" width="14.9" customWidth="1"/>
    <col min="2" max="2" width="20.5" customWidth="1"/>
    <col min="3" max="3" width="10.5" customWidth="1"/>
    <col min="4" max="4" width="11.4" customWidth="1"/>
    <col min="5" max="5" width="11.9" customWidth="1"/>
    <col min="6" max="6" width="13.1" customWidth="1"/>
    <col min="7" max="7" width="10.5" customWidth="1"/>
    <col min="8" max="8" width="8.6" customWidth="1"/>
    <col min="9" max="10" width="10" customWidth="1"/>
    <col min="11" max="11" width="12.9" customWidth="1"/>
  </cols>
  <sheetData>
    <row r="1" ht="21" customHeight="1" spans="1:1">
      <c r="A1" s="14" t="s">
        <v>308</v>
      </c>
    </row>
    <row r="2" ht="26.25" customHeight="1" spans="1:11">
      <c r="A2" s="15" t="s">
        <v>309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ht="23.25" customHeight="1" spans="1:11">
      <c r="A3" s="16"/>
      <c r="B3" s="16"/>
      <c r="C3" s="16"/>
      <c r="D3" s="16"/>
      <c r="E3" s="16"/>
      <c r="F3" s="16"/>
      <c r="G3" s="16"/>
      <c r="H3" s="16"/>
      <c r="I3" s="16"/>
      <c r="J3" s="16"/>
      <c r="K3" s="27" t="s">
        <v>32</v>
      </c>
    </row>
    <row r="4" ht="20.1" customHeight="1" spans="1:11">
      <c r="A4" s="17" t="s">
        <v>310</v>
      </c>
      <c r="B4" s="17" t="s">
        <v>311</v>
      </c>
      <c r="C4" s="17" t="s">
        <v>312</v>
      </c>
      <c r="D4" s="17" t="s">
        <v>313</v>
      </c>
      <c r="E4" s="17" t="s">
        <v>314</v>
      </c>
      <c r="F4" s="17" t="s">
        <v>315</v>
      </c>
      <c r="G4" s="17" t="s">
        <v>316</v>
      </c>
      <c r="H4" s="4" t="s">
        <v>317</v>
      </c>
      <c r="I4" s="4"/>
      <c r="J4" s="4"/>
      <c r="K4" s="17" t="s">
        <v>318</v>
      </c>
    </row>
    <row r="5" ht="36.75" customHeight="1" spans="1:11">
      <c r="A5" s="18"/>
      <c r="B5" s="18"/>
      <c r="C5" s="18"/>
      <c r="D5" s="18"/>
      <c r="E5" s="18"/>
      <c r="F5" s="18"/>
      <c r="G5" s="18"/>
      <c r="H5" s="4" t="s">
        <v>319</v>
      </c>
      <c r="I5" s="4" t="s">
        <v>320</v>
      </c>
      <c r="J5" s="4" t="s">
        <v>321</v>
      </c>
      <c r="K5" s="18"/>
    </row>
    <row r="6" ht="20.1" customHeight="1" spans="1:11">
      <c r="A6" s="19" t="s">
        <v>92</v>
      </c>
      <c r="B6" s="20"/>
      <c r="C6" s="20"/>
      <c r="D6" s="20"/>
      <c r="E6" s="20"/>
      <c r="F6" s="20"/>
      <c r="G6" s="20"/>
      <c r="H6" s="20"/>
      <c r="I6" s="20"/>
      <c r="J6" s="20"/>
      <c r="K6" s="28"/>
    </row>
    <row r="7" ht="20.1" customHeight="1" spans="1:11">
      <c r="A7" s="21"/>
      <c r="B7" s="22"/>
      <c r="C7" s="22"/>
      <c r="D7" s="22"/>
      <c r="E7" s="22"/>
      <c r="F7" s="22"/>
      <c r="G7" s="22"/>
      <c r="H7" s="22"/>
      <c r="I7" s="22"/>
      <c r="J7" s="22"/>
      <c r="K7" s="29"/>
    </row>
    <row r="8" ht="20.1" customHeight="1" spans="1:11">
      <c r="A8" s="21"/>
      <c r="B8" s="22"/>
      <c r="C8" s="22"/>
      <c r="D8" s="22"/>
      <c r="E8" s="22"/>
      <c r="F8" s="22"/>
      <c r="G8" s="22"/>
      <c r="H8" s="22"/>
      <c r="I8" s="22"/>
      <c r="J8" s="22"/>
      <c r="K8" s="29"/>
    </row>
    <row r="9" ht="20.1" customHeight="1" spans="1:11">
      <c r="A9" s="21"/>
      <c r="B9" s="22"/>
      <c r="C9" s="22"/>
      <c r="D9" s="22"/>
      <c r="E9" s="22"/>
      <c r="F9" s="22"/>
      <c r="G9" s="22"/>
      <c r="H9" s="22"/>
      <c r="I9" s="22"/>
      <c r="J9" s="22"/>
      <c r="K9" s="29"/>
    </row>
    <row r="10" ht="20.1" customHeight="1" spans="1:11">
      <c r="A10" s="21"/>
      <c r="B10" s="22"/>
      <c r="C10" s="22"/>
      <c r="D10" s="22"/>
      <c r="E10" s="22"/>
      <c r="F10" s="22"/>
      <c r="G10" s="22"/>
      <c r="H10" s="22"/>
      <c r="I10" s="22"/>
      <c r="J10" s="22"/>
      <c r="K10" s="29"/>
    </row>
    <row r="11" ht="20.1" customHeight="1" spans="1:11">
      <c r="A11" s="21"/>
      <c r="B11" s="22"/>
      <c r="C11" s="22"/>
      <c r="D11" s="22"/>
      <c r="E11" s="22"/>
      <c r="F11" s="22"/>
      <c r="G11" s="22"/>
      <c r="H11" s="22"/>
      <c r="I11" s="22"/>
      <c r="J11" s="22"/>
      <c r="K11" s="29"/>
    </row>
    <row r="12" ht="20.1" customHeight="1" spans="1:11">
      <c r="A12" s="21"/>
      <c r="B12" s="22"/>
      <c r="C12" s="22"/>
      <c r="D12" s="22"/>
      <c r="E12" s="22"/>
      <c r="F12" s="22"/>
      <c r="G12" s="22"/>
      <c r="H12" s="22"/>
      <c r="I12" s="22"/>
      <c r="J12" s="22"/>
      <c r="K12" s="29"/>
    </row>
    <row r="13" ht="20.1" customHeight="1" spans="1:11">
      <c r="A13" s="23"/>
      <c r="B13" s="24"/>
      <c r="C13" s="24"/>
      <c r="D13" s="24"/>
      <c r="E13" s="24"/>
      <c r="F13" s="24"/>
      <c r="G13" s="24"/>
      <c r="H13" s="24"/>
      <c r="I13" s="24"/>
      <c r="J13" s="24"/>
      <c r="K13" s="30"/>
    </row>
    <row r="14" ht="184.2" customHeight="1" spans="1:11">
      <c r="A14" s="25" t="s">
        <v>322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</row>
  </sheetData>
  <mergeCells count="12">
    <mergeCell ref="A2:K2"/>
    <mergeCell ref="H4:J4"/>
    <mergeCell ref="A14:K14"/>
    <mergeCell ref="A4:A5"/>
    <mergeCell ref="B4:B5"/>
    <mergeCell ref="C4:C5"/>
    <mergeCell ref="D4:D5"/>
    <mergeCell ref="E4:E5"/>
    <mergeCell ref="F4:F5"/>
    <mergeCell ref="G4:G5"/>
    <mergeCell ref="K4:K5"/>
    <mergeCell ref="A6:K13"/>
  </mergeCells>
  <pageMargins left="0.235416666666667" right="0.235416666666667" top="0.747916666666667" bottom="0.747916666666667" header="0.313888888888889" footer="0.313888888888889"/>
  <pageSetup paperSize="9" fitToWidth="0" fitToHeight="0" orientation="landscape"/>
  <headerFooter alignWithMargins="0">
    <oddFooter>&amp;C第 &amp;P 页，共 &amp;N 页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opLeftCell="A7" workbookViewId="0">
      <selection activeCell="B10" sqref="B10:D10"/>
    </sheetView>
  </sheetViews>
  <sheetFormatPr defaultColWidth="9" defaultRowHeight="14.25" outlineLevelCol="3"/>
  <cols>
    <col min="1" max="1" width="11.1" customWidth="1"/>
    <col min="2" max="2" width="11.5" customWidth="1"/>
    <col min="3" max="3" width="29.4" customWidth="1"/>
    <col min="4" max="4" width="30.7" customWidth="1"/>
  </cols>
  <sheetData>
    <row r="1" ht="25.2" customHeight="1" spans="1:4">
      <c r="A1" s="2" t="s">
        <v>323</v>
      </c>
      <c r="B1" s="1"/>
      <c r="C1" s="1"/>
      <c r="D1" s="1"/>
    </row>
    <row r="2" ht="34.95" customHeight="1" spans="1:4">
      <c r="A2" s="3" t="s">
        <v>324</v>
      </c>
      <c r="B2" s="3"/>
      <c r="C2" s="3"/>
      <c r="D2" s="3"/>
    </row>
    <row r="3" ht="86.25" customHeight="1" spans="1:4">
      <c r="A3" s="4" t="s">
        <v>325</v>
      </c>
      <c r="B3" s="6" t="s">
        <v>326</v>
      </c>
      <c r="C3" s="6"/>
      <c r="D3" s="6"/>
    </row>
    <row r="4" ht="20.1" customHeight="1" spans="1:4">
      <c r="A4" s="4" t="s">
        <v>327</v>
      </c>
      <c r="B4" s="4" t="s">
        <v>328</v>
      </c>
      <c r="C4" s="4" t="s">
        <v>329</v>
      </c>
      <c r="D4" s="4" t="s">
        <v>330</v>
      </c>
    </row>
    <row r="5" ht="20.1" customHeight="1" spans="1:4">
      <c r="A5" s="4"/>
      <c r="B5" s="7" t="s">
        <v>331</v>
      </c>
      <c r="C5" s="8" t="s">
        <v>332</v>
      </c>
      <c r="D5" s="9" t="s">
        <v>333</v>
      </c>
    </row>
    <row r="6" ht="20.1" customHeight="1" spans="1:4">
      <c r="A6" s="4"/>
      <c r="B6" s="7" t="s">
        <v>334</v>
      </c>
      <c r="C6" s="8" t="s">
        <v>335</v>
      </c>
      <c r="D6" s="9" t="s">
        <v>336</v>
      </c>
    </row>
    <row r="7" ht="20.1" customHeight="1" spans="1:4">
      <c r="A7" s="4"/>
      <c r="B7" s="10"/>
      <c r="C7" s="8" t="s">
        <v>337</v>
      </c>
      <c r="D7" s="9" t="s">
        <v>338</v>
      </c>
    </row>
    <row r="8" ht="20.1" customHeight="1" spans="1:4">
      <c r="A8" s="4"/>
      <c r="B8" s="9" t="s">
        <v>339</v>
      </c>
      <c r="C8" s="8" t="s">
        <v>340</v>
      </c>
      <c r="D8" s="9" t="s">
        <v>341</v>
      </c>
    </row>
    <row r="9" ht="20.1" customHeight="1" spans="1:4">
      <c r="A9" s="4"/>
      <c r="B9" s="9"/>
      <c r="C9" s="8" t="s">
        <v>342</v>
      </c>
      <c r="D9" s="9" t="s">
        <v>338</v>
      </c>
    </row>
    <row r="10" ht="86.25" customHeight="1" spans="1:4">
      <c r="A10" s="4" t="s">
        <v>325</v>
      </c>
      <c r="B10" s="6" t="s">
        <v>343</v>
      </c>
      <c r="C10" s="6"/>
      <c r="D10" s="6"/>
    </row>
    <row r="11" ht="20.1" customHeight="1" spans="1:4">
      <c r="A11" s="4" t="s">
        <v>327</v>
      </c>
      <c r="B11" s="4" t="s">
        <v>328</v>
      </c>
      <c r="C11" s="4" t="s">
        <v>329</v>
      </c>
      <c r="D11" s="4" t="s">
        <v>330</v>
      </c>
    </row>
    <row r="12" ht="20.1" customHeight="1" spans="1:4">
      <c r="A12" s="4"/>
      <c r="B12" s="7" t="s">
        <v>331</v>
      </c>
      <c r="C12" s="8" t="s">
        <v>332</v>
      </c>
      <c r="D12" s="9" t="s">
        <v>344</v>
      </c>
    </row>
    <row r="13" ht="20.1" customHeight="1" spans="1:4">
      <c r="A13" s="4"/>
      <c r="B13" s="7" t="s">
        <v>334</v>
      </c>
      <c r="C13" s="8" t="s">
        <v>335</v>
      </c>
      <c r="D13" s="9" t="s">
        <v>345</v>
      </c>
    </row>
    <row r="14" ht="20.1" customHeight="1" spans="1:4">
      <c r="A14" s="4"/>
      <c r="B14" s="10"/>
      <c r="C14" s="8" t="s">
        <v>346</v>
      </c>
      <c r="D14" s="9" t="s">
        <v>347</v>
      </c>
    </row>
    <row r="15" ht="20.1" customHeight="1" spans="1:4">
      <c r="A15" s="4"/>
      <c r="B15" s="9" t="s">
        <v>339</v>
      </c>
      <c r="C15" s="8" t="s">
        <v>348</v>
      </c>
      <c r="D15" s="9" t="s">
        <v>349</v>
      </c>
    </row>
    <row r="16" ht="20.1" customHeight="1" spans="1:4">
      <c r="A16" s="4"/>
      <c r="B16" s="9"/>
      <c r="C16" s="8" t="s">
        <v>350</v>
      </c>
      <c r="D16" s="9" t="s">
        <v>351</v>
      </c>
    </row>
    <row r="17" ht="26.25" customHeight="1" spans="1:4">
      <c r="A17" s="13" t="s">
        <v>352</v>
      </c>
      <c r="B17" s="13"/>
      <c r="C17" s="13"/>
      <c r="D17" s="13"/>
    </row>
  </sheetData>
  <mergeCells count="10">
    <mergeCell ref="A2:D2"/>
    <mergeCell ref="B3:D3"/>
    <mergeCell ref="B10:D10"/>
    <mergeCell ref="A17:D17"/>
    <mergeCell ref="A4:A9"/>
    <mergeCell ref="A11:A16"/>
    <mergeCell ref="B6:B7"/>
    <mergeCell ref="B8:B9"/>
    <mergeCell ref="B13:B14"/>
    <mergeCell ref="B15:B16"/>
  </mergeCells>
  <pageMargins left="0.629166666666667" right="0.235416666666667" top="0.747916666666667" bottom="0.747916666666667" header="0.313888888888889" footer="0.313888888888889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opLeftCell="A7" workbookViewId="0">
      <selection activeCell="D7" sqref="D7"/>
    </sheetView>
  </sheetViews>
  <sheetFormatPr defaultColWidth="9" defaultRowHeight="31.5" customHeight="1" outlineLevelCol="5"/>
  <cols>
    <col min="1" max="1" width="14.4" style="1" customWidth="1"/>
    <col min="2" max="2" width="14.2" style="1" customWidth="1"/>
    <col min="3" max="3" width="29.9" style="1" customWidth="1"/>
    <col min="4" max="4" width="26.5" style="1" customWidth="1"/>
    <col min="5" max="256" width="8.1" style="1" customWidth="1"/>
  </cols>
  <sheetData>
    <row r="1" ht="27.6" customHeight="1" spans="1:1">
      <c r="A1" s="2" t="s">
        <v>353</v>
      </c>
    </row>
    <row r="2" ht="40.2" customHeight="1" spans="1:4">
      <c r="A2" s="3" t="s">
        <v>354</v>
      </c>
      <c r="B2" s="3"/>
      <c r="C2" s="3"/>
      <c r="D2" s="3"/>
    </row>
    <row r="3" ht="20.25" customHeight="1" spans="1:4">
      <c r="A3" s="4" t="s">
        <v>355</v>
      </c>
      <c r="B3" s="5" t="s">
        <v>356</v>
      </c>
      <c r="C3" s="5"/>
      <c r="D3" s="5"/>
    </row>
    <row r="4" ht="87.75" customHeight="1" spans="1:4">
      <c r="A4" s="4" t="s">
        <v>357</v>
      </c>
      <c r="B4" s="6" t="s">
        <v>358</v>
      </c>
      <c r="C4" s="6"/>
      <c r="D4" s="6"/>
    </row>
    <row r="5" ht="23.4" customHeight="1" spans="1:4">
      <c r="A5" s="4" t="s">
        <v>327</v>
      </c>
      <c r="B5" s="4" t="s">
        <v>328</v>
      </c>
      <c r="C5" s="4" t="s">
        <v>329</v>
      </c>
      <c r="D5" s="4" t="s">
        <v>330</v>
      </c>
    </row>
    <row r="6" ht="23.4" customHeight="1" spans="1:4">
      <c r="A6" s="4"/>
      <c r="B6" s="7" t="s">
        <v>331</v>
      </c>
      <c r="C6" s="8" t="s">
        <v>359</v>
      </c>
      <c r="D6" s="9" t="s">
        <v>360</v>
      </c>
    </row>
    <row r="7" ht="23.4" customHeight="1" spans="1:4">
      <c r="A7" s="4"/>
      <c r="B7" s="10"/>
      <c r="C7" s="8" t="s">
        <v>361</v>
      </c>
      <c r="D7" s="9" t="s">
        <v>360</v>
      </c>
    </row>
    <row r="8" ht="23.4" customHeight="1" spans="1:6">
      <c r="A8" s="4"/>
      <c r="B8" s="11"/>
      <c r="C8" s="8" t="s">
        <v>362</v>
      </c>
      <c r="D8" s="9" t="s">
        <v>360</v>
      </c>
      <c r="F8" s="12"/>
    </row>
    <row r="9" ht="23.4" customHeight="1" spans="1:4">
      <c r="A9" s="4"/>
      <c r="B9" s="7" t="s">
        <v>334</v>
      </c>
      <c r="C9" s="8" t="s">
        <v>359</v>
      </c>
      <c r="D9" s="9" t="s">
        <v>360</v>
      </c>
    </row>
    <row r="10" ht="23.4" customHeight="1" spans="1:4">
      <c r="A10" s="4"/>
      <c r="B10" s="10"/>
      <c r="C10" s="8" t="s">
        <v>361</v>
      </c>
      <c r="D10" s="9" t="s">
        <v>360</v>
      </c>
    </row>
    <row r="11" ht="23.4" customHeight="1" spans="1:4">
      <c r="A11" s="4"/>
      <c r="B11" s="11"/>
      <c r="C11" s="8" t="s">
        <v>362</v>
      </c>
      <c r="D11" s="9" t="s">
        <v>360</v>
      </c>
    </row>
    <row r="12" ht="23.4" customHeight="1" spans="1:4">
      <c r="A12" s="4"/>
      <c r="B12" s="9" t="s">
        <v>339</v>
      </c>
      <c r="C12" s="8" t="s">
        <v>359</v>
      </c>
      <c r="D12" s="9" t="s">
        <v>360</v>
      </c>
    </row>
    <row r="13" ht="23.4" customHeight="1" spans="1:4">
      <c r="A13" s="4"/>
      <c r="B13" s="9"/>
      <c r="C13" s="8" t="s">
        <v>361</v>
      </c>
      <c r="D13" s="9" t="s">
        <v>360</v>
      </c>
    </row>
    <row r="14" ht="23.4" customHeight="1" spans="1:4">
      <c r="A14" s="4"/>
      <c r="B14" s="9"/>
      <c r="C14" s="8" t="s">
        <v>362</v>
      </c>
      <c r="D14" s="9" t="s">
        <v>360</v>
      </c>
    </row>
    <row r="15" ht="22.2" customHeight="1" spans="1:4">
      <c r="A15" s="13" t="s">
        <v>352</v>
      </c>
      <c r="B15" s="13"/>
      <c r="C15" s="13"/>
      <c r="D15" s="13"/>
    </row>
  </sheetData>
  <mergeCells count="8">
    <mergeCell ref="A2:D2"/>
    <mergeCell ref="B3:D3"/>
    <mergeCell ref="B4:D4"/>
    <mergeCell ref="A15:D15"/>
    <mergeCell ref="A5:A14"/>
    <mergeCell ref="B6:B8"/>
    <mergeCell ref="B9:B11"/>
    <mergeCell ref="B12:B14"/>
  </mergeCells>
  <pageMargins left="0.629166666666667" right="0.235416666666667" top="0.747916666666667" bottom="0.747916666666667" header="0.313888888888889" footer="0.313888888888889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B18" sqref="B18"/>
    </sheetView>
  </sheetViews>
  <sheetFormatPr defaultColWidth="9" defaultRowHeight="14.25" outlineLevelCol="3"/>
  <cols>
    <col min="1" max="1" width="29.9" customWidth="1"/>
    <col min="2" max="2" width="15.1" customWidth="1"/>
    <col min="3" max="3" width="26.2" customWidth="1"/>
    <col min="4" max="4" width="14.7" customWidth="1"/>
  </cols>
  <sheetData>
    <row r="1" spans="1:4">
      <c r="A1" s="160"/>
      <c r="B1" s="160"/>
      <c r="C1" s="160"/>
      <c r="D1" s="160"/>
    </row>
    <row r="2" spans="1:1">
      <c r="A2" s="14" t="s">
        <v>30</v>
      </c>
    </row>
    <row r="3" ht="20.25" spans="1:4">
      <c r="A3" s="73" t="s">
        <v>31</v>
      </c>
      <c r="B3" s="73"/>
      <c r="C3" s="73"/>
      <c r="D3" s="73"/>
    </row>
    <row r="4" spans="1:4">
      <c r="A4" s="161"/>
      <c r="B4" s="161"/>
      <c r="C4" s="161"/>
      <c r="D4" s="162" t="s">
        <v>32</v>
      </c>
    </row>
    <row r="5" ht="20.1" customHeight="1" spans="1:4">
      <c r="A5" s="163" t="s">
        <v>33</v>
      </c>
      <c r="B5" s="163"/>
      <c r="C5" s="163" t="s">
        <v>34</v>
      </c>
      <c r="D5" s="163"/>
    </row>
    <row r="6" ht="20.1" customHeight="1" spans="1:4">
      <c r="A6" s="164" t="s">
        <v>35</v>
      </c>
      <c r="B6" s="164" t="s">
        <v>36</v>
      </c>
      <c r="C6" s="164" t="s">
        <v>37</v>
      </c>
      <c r="D6" s="164" t="s">
        <v>36</v>
      </c>
    </row>
    <row r="7" ht="20.1" customHeight="1" spans="1:4">
      <c r="A7" s="165" t="s">
        <v>38</v>
      </c>
      <c r="B7" s="166">
        <v>53.08</v>
      </c>
      <c r="C7" s="165" t="s">
        <v>39</v>
      </c>
      <c r="D7" s="166">
        <f>SUM(D8:D10)</f>
        <v>19.29</v>
      </c>
    </row>
    <row r="8" ht="20.1" customHeight="1" spans="1:4">
      <c r="A8" s="165" t="s">
        <v>40</v>
      </c>
      <c r="B8" s="166"/>
      <c r="C8" s="165" t="s">
        <v>41</v>
      </c>
      <c r="D8" s="166">
        <v>12.71</v>
      </c>
    </row>
    <row r="9" ht="20.1" customHeight="1" spans="1:4">
      <c r="A9" s="167" t="s">
        <v>42</v>
      </c>
      <c r="B9" s="166"/>
      <c r="C9" s="165" t="s">
        <v>43</v>
      </c>
      <c r="D9" s="166">
        <v>1.78</v>
      </c>
    </row>
    <row r="10" ht="20.1" customHeight="1" spans="1:4">
      <c r="A10" s="167" t="s">
        <v>44</v>
      </c>
      <c r="B10" s="166"/>
      <c r="C10" s="165" t="s">
        <v>45</v>
      </c>
      <c r="D10" s="166">
        <v>4.8</v>
      </c>
    </row>
    <row r="11" ht="20.1" customHeight="1" spans="1:4">
      <c r="A11" s="167" t="s">
        <v>46</v>
      </c>
      <c r="B11" s="166"/>
      <c r="C11" s="165" t="s">
        <v>47</v>
      </c>
      <c r="D11" s="166">
        <v>33.79</v>
      </c>
    </row>
    <row r="12" ht="20.1" customHeight="1" spans="1:4">
      <c r="A12" s="168" t="s">
        <v>48</v>
      </c>
      <c r="B12" s="169">
        <f>SUM(B7:B11)</f>
        <v>53.08</v>
      </c>
      <c r="C12" s="168" t="s">
        <v>49</v>
      </c>
      <c r="D12" s="166">
        <f>+D7+D11</f>
        <v>53.08</v>
      </c>
    </row>
  </sheetData>
  <mergeCells count="2">
    <mergeCell ref="A1:D1"/>
    <mergeCell ref="A3:D3"/>
  </mergeCells>
  <printOptions horizontalCentered="1"/>
  <pageMargins left="0.432638888888889" right="0.235416666666667" top="0.747916666666667" bottom="0.747916666666667" header="0.313888888888889" footer="0.313888888888889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A3" sqref="A3"/>
    </sheetView>
  </sheetViews>
  <sheetFormatPr defaultColWidth="9" defaultRowHeight="14.25" outlineLevelCol="7"/>
  <cols>
    <col min="1" max="1" width="10.2" customWidth="1"/>
    <col min="2" max="2" width="21.25" customWidth="1"/>
    <col min="3" max="3" width="10" style="133" customWidth="1"/>
    <col min="4" max="8" width="9.5" style="133" customWidth="1"/>
  </cols>
  <sheetData>
    <row r="1" spans="1:8">
      <c r="A1" s="134" t="s">
        <v>50</v>
      </c>
      <c r="B1" s="135"/>
      <c r="C1" s="136"/>
      <c r="D1" s="137"/>
      <c r="E1" s="137"/>
      <c r="F1" s="138"/>
      <c r="G1" s="139"/>
      <c r="H1" s="139"/>
    </row>
    <row r="2" ht="29.1" customHeight="1" spans="1:8">
      <c r="A2" s="140" t="s">
        <v>51</v>
      </c>
      <c r="B2" s="140"/>
      <c r="C2" s="140"/>
      <c r="D2" s="140"/>
      <c r="E2" s="140"/>
      <c r="F2" s="140"/>
      <c r="G2" s="140"/>
      <c r="H2" s="140"/>
    </row>
    <row r="3" ht="25.5" spans="1:8">
      <c r="A3" s="134"/>
      <c r="B3" s="134"/>
      <c r="C3" s="141"/>
      <c r="D3" s="142"/>
      <c r="E3" s="142"/>
      <c r="F3" s="143"/>
      <c r="G3" s="144" t="s">
        <v>32</v>
      </c>
      <c r="H3" s="144"/>
    </row>
    <row r="4" spans="1:8">
      <c r="A4" s="145" t="s">
        <v>52</v>
      </c>
      <c r="B4" s="145" t="s">
        <v>53</v>
      </c>
      <c r="C4" s="146" t="s">
        <v>54</v>
      </c>
      <c r="D4" s="147"/>
      <c r="E4" s="147"/>
      <c r="F4" s="147"/>
      <c r="G4" s="147"/>
      <c r="H4" s="148"/>
    </row>
    <row r="5" ht="60" customHeight="1" spans="1:8">
      <c r="A5" s="145"/>
      <c r="B5" s="145"/>
      <c r="C5" s="149" t="s">
        <v>55</v>
      </c>
      <c r="D5" s="149" t="s">
        <v>56</v>
      </c>
      <c r="E5" s="149" t="s">
        <v>57</v>
      </c>
      <c r="F5" s="149" t="s">
        <v>58</v>
      </c>
      <c r="G5" s="150" t="s">
        <v>59</v>
      </c>
      <c r="H5" s="149" t="s">
        <v>60</v>
      </c>
    </row>
    <row r="6" ht="20.1" customHeight="1" spans="1:8">
      <c r="A6" s="151"/>
      <c r="B6" s="151"/>
      <c r="C6" s="152">
        <v>1</v>
      </c>
      <c r="D6" s="151">
        <v>2</v>
      </c>
      <c r="E6" s="152">
        <v>3</v>
      </c>
      <c r="F6" s="152">
        <v>4</v>
      </c>
      <c r="G6" s="151">
        <v>5</v>
      </c>
      <c r="H6" s="152">
        <v>6</v>
      </c>
    </row>
    <row r="7" s="40" customFormat="1" ht="20.1" customHeight="1" spans="1:8">
      <c r="A7" s="153"/>
      <c r="B7" s="153" t="s">
        <v>61</v>
      </c>
      <c r="C7" s="154">
        <f>SUM(D7:H7)</f>
        <v>53.08</v>
      </c>
      <c r="D7" s="154">
        <v>53.08</v>
      </c>
      <c r="E7" s="154"/>
      <c r="F7" s="154"/>
      <c r="G7" s="154"/>
      <c r="H7" s="149"/>
    </row>
    <row r="8" ht="20.1" customHeight="1" spans="1:8">
      <c r="A8" s="155" t="s">
        <v>62</v>
      </c>
      <c r="B8" s="155" t="s">
        <v>63</v>
      </c>
      <c r="C8" s="156">
        <f>SUM(D8:H8)</f>
        <v>53.08</v>
      </c>
      <c r="D8" s="156">
        <v>53.08</v>
      </c>
      <c r="E8" s="156"/>
      <c r="F8" s="156"/>
      <c r="G8" s="156"/>
      <c r="H8" s="156"/>
    </row>
    <row r="9" ht="20.1" customHeight="1" spans="1:8">
      <c r="A9" s="157"/>
      <c r="B9" s="157"/>
      <c r="C9" s="156"/>
      <c r="D9" s="156"/>
      <c r="E9" s="156"/>
      <c r="F9" s="156"/>
      <c r="G9" s="156"/>
      <c r="H9" s="156"/>
    </row>
    <row r="10" ht="20.1" customHeight="1" spans="1:8">
      <c r="A10" s="158"/>
      <c r="B10" s="158"/>
      <c r="C10" s="159"/>
      <c r="D10" s="159"/>
      <c r="E10" s="159"/>
      <c r="F10" s="159"/>
      <c r="G10" s="159"/>
      <c r="H10" s="159"/>
    </row>
    <row r="11" ht="20.1" customHeight="1" spans="1:8">
      <c r="A11" s="158"/>
      <c r="B11" s="158"/>
      <c r="C11" s="159"/>
      <c r="D11" s="159"/>
      <c r="E11" s="159"/>
      <c r="F11" s="159"/>
      <c r="G11" s="159"/>
      <c r="H11" s="159"/>
    </row>
    <row r="12" ht="20.1" customHeight="1" spans="1:8">
      <c r="A12" s="158"/>
      <c r="B12" s="158"/>
      <c r="C12" s="159"/>
      <c r="D12" s="159"/>
      <c r="E12" s="159"/>
      <c r="F12" s="159"/>
      <c r="G12" s="159"/>
      <c r="H12" s="159"/>
    </row>
    <row r="13" ht="20.1" customHeight="1" spans="1:8">
      <c r="A13" s="158"/>
      <c r="B13" s="158"/>
      <c r="C13" s="159"/>
      <c r="D13" s="159"/>
      <c r="E13" s="159"/>
      <c r="F13" s="159"/>
      <c r="G13" s="159"/>
      <c r="H13" s="159"/>
    </row>
    <row r="14" ht="20.1" customHeight="1" spans="1:8">
      <c r="A14" s="158"/>
      <c r="B14" s="158"/>
      <c r="C14" s="159"/>
      <c r="D14" s="159"/>
      <c r="E14" s="159"/>
      <c r="F14" s="159"/>
      <c r="G14" s="159"/>
      <c r="H14" s="159"/>
    </row>
    <row r="15" ht="20.1" customHeight="1" spans="1:8">
      <c r="A15" s="158"/>
      <c r="B15" s="158"/>
      <c r="C15" s="159"/>
      <c r="D15" s="159"/>
      <c r="E15" s="159"/>
      <c r="F15" s="159"/>
      <c r="G15" s="159"/>
      <c r="H15" s="159"/>
    </row>
  </sheetData>
  <mergeCells count="5">
    <mergeCell ref="A2:H2"/>
    <mergeCell ref="G3:H3"/>
    <mergeCell ref="C4:H4"/>
    <mergeCell ref="A4:A5"/>
    <mergeCell ref="B4:B5"/>
  </mergeCells>
  <pageMargins left="0.432638888888889" right="0.235416666666667" top="0.747916666666667" bottom="0.747916666666667" header="0.313888888888889" footer="0.313888888888889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workbookViewId="0">
      <selection activeCell="A2" sqref="A2:O2"/>
    </sheetView>
  </sheetViews>
  <sheetFormatPr defaultColWidth="9" defaultRowHeight="14.25"/>
  <cols>
    <col min="1" max="1" width="9" customWidth="1"/>
    <col min="2" max="2" width="22.375" customWidth="1"/>
    <col min="3" max="3" width="10.625" customWidth="1"/>
    <col min="4" max="4" width="25.125" customWidth="1"/>
    <col min="5" max="5" width="8.375" customWidth="1"/>
    <col min="6" max="9" width="7.5" customWidth="1"/>
    <col min="10" max="14" width="9.6" customWidth="1"/>
    <col min="15" max="15" width="9.1" customWidth="1"/>
  </cols>
  <sheetData>
    <row r="1" ht="25.5" spans="1:12">
      <c r="A1" s="113" t="s">
        <v>64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ht="20.25" spans="1:15">
      <c r="A2" s="115" t="s">
        <v>65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="41" customFormat="1" spans="1:1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28" t="s">
        <v>32</v>
      </c>
      <c r="O3" s="128"/>
    </row>
    <row r="4" s="70" customFormat="1" ht="13.5" spans="1:15">
      <c r="A4" s="117" t="s">
        <v>52</v>
      </c>
      <c r="B4" s="117" t="s">
        <v>53</v>
      </c>
      <c r="C4" s="117" t="s">
        <v>66</v>
      </c>
      <c r="D4" s="117" t="s">
        <v>67</v>
      </c>
      <c r="E4" s="117" t="s">
        <v>61</v>
      </c>
      <c r="F4" s="117" t="s">
        <v>68</v>
      </c>
      <c r="G4" s="117" t="s">
        <v>69</v>
      </c>
      <c r="H4" s="117" t="s">
        <v>70</v>
      </c>
      <c r="I4" s="117" t="s">
        <v>71</v>
      </c>
      <c r="J4" s="129" t="s">
        <v>54</v>
      </c>
      <c r="K4" s="129"/>
      <c r="L4" s="129"/>
      <c r="M4" s="129"/>
      <c r="N4" s="129"/>
      <c r="O4" s="129"/>
    </row>
    <row r="5" s="70" customFormat="1" ht="43.2" customHeight="1" spans="1:15">
      <c r="A5" s="118"/>
      <c r="B5" s="118"/>
      <c r="C5" s="118"/>
      <c r="D5" s="118"/>
      <c r="E5" s="118"/>
      <c r="F5" s="118"/>
      <c r="G5" s="118"/>
      <c r="H5" s="118"/>
      <c r="I5" s="118"/>
      <c r="J5" s="117" t="s">
        <v>61</v>
      </c>
      <c r="K5" s="117" t="s">
        <v>56</v>
      </c>
      <c r="L5" s="117" t="s">
        <v>57</v>
      </c>
      <c r="M5" s="117" t="s">
        <v>58</v>
      </c>
      <c r="N5" s="130" t="s">
        <v>59</v>
      </c>
      <c r="O5" s="117" t="s">
        <v>60</v>
      </c>
    </row>
    <row r="6" s="70" customFormat="1" ht="13.5" spans="1:15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31"/>
      <c r="O6" s="119"/>
    </row>
    <row r="7" s="70" customFormat="1" ht="20.1" customHeight="1" spans="1:15">
      <c r="A7" s="120" t="s">
        <v>72</v>
      </c>
      <c r="B7" s="120" t="s">
        <v>72</v>
      </c>
      <c r="C7" s="120" t="s">
        <v>72</v>
      </c>
      <c r="D7" s="120" t="s">
        <v>72</v>
      </c>
      <c r="E7" s="120">
        <v>1</v>
      </c>
      <c r="F7" s="120">
        <v>2</v>
      </c>
      <c r="G7" s="120">
        <v>3</v>
      </c>
      <c r="H7" s="120">
        <v>4</v>
      </c>
      <c r="I7" s="120">
        <v>5</v>
      </c>
      <c r="J7" s="120">
        <v>6</v>
      </c>
      <c r="K7" s="120">
        <v>7</v>
      </c>
      <c r="L7" s="120">
        <v>8</v>
      </c>
      <c r="M7" s="120">
        <v>9</v>
      </c>
      <c r="N7" s="120">
        <v>10</v>
      </c>
      <c r="O7" s="120">
        <v>11</v>
      </c>
    </row>
    <row r="8" s="92" customFormat="1" ht="27" customHeight="1" spans="1:15">
      <c r="A8" s="121"/>
      <c r="B8" s="122" t="s">
        <v>61</v>
      </c>
      <c r="C8" s="123"/>
      <c r="D8" s="123"/>
      <c r="E8" s="124"/>
      <c r="F8" s="124"/>
      <c r="G8" s="124"/>
      <c r="H8" s="124"/>
      <c r="I8" s="124"/>
      <c r="J8" s="124"/>
      <c r="K8" s="132"/>
      <c r="L8" s="132"/>
      <c r="M8" s="132"/>
      <c r="N8" s="132"/>
      <c r="O8" s="132"/>
    </row>
    <row r="9" s="92" customFormat="1" ht="27" customHeight="1" spans="1:15">
      <c r="A9" s="121"/>
      <c r="B9" s="122" t="s">
        <v>73</v>
      </c>
      <c r="C9" s="123"/>
      <c r="D9" s="123"/>
      <c r="E9" s="125">
        <f>+E10</f>
        <v>53.08</v>
      </c>
      <c r="F9" s="125">
        <f t="shared" ref="F9:O9" si="0">+F10</f>
        <v>12.71</v>
      </c>
      <c r="G9" s="125">
        <f t="shared" si="0"/>
        <v>1.78</v>
      </c>
      <c r="H9" s="125">
        <f t="shared" si="0"/>
        <v>4.8</v>
      </c>
      <c r="I9" s="125">
        <f t="shared" si="0"/>
        <v>33.79</v>
      </c>
      <c r="J9" s="125">
        <f t="shared" si="0"/>
        <v>53.08</v>
      </c>
      <c r="K9" s="125">
        <f t="shared" si="0"/>
        <v>53.08</v>
      </c>
      <c r="L9" s="124"/>
      <c r="M9" s="124"/>
      <c r="N9" s="125">
        <f t="shared" si="0"/>
        <v>0</v>
      </c>
      <c r="O9" s="124"/>
    </row>
    <row r="10" s="92" customFormat="1" ht="27" customHeight="1" spans="1:15">
      <c r="A10" s="121"/>
      <c r="B10" s="122" t="s">
        <v>74</v>
      </c>
      <c r="C10" s="123"/>
      <c r="D10" s="123"/>
      <c r="E10" s="125">
        <f>+E11+E13</f>
        <v>53.08</v>
      </c>
      <c r="F10" s="125">
        <f t="shared" ref="F10:O10" si="1">+F11+F13</f>
        <v>12.71</v>
      </c>
      <c r="G10" s="125">
        <f t="shared" si="1"/>
        <v>1.78</v>
      </c>
      <c r="H10" s="125">
        <f t="shared" si="1"/>
        <v>4.8</v>
      </c>
      <c r="I10" s="125">
        <f t="shared" si="1"/>
        <v>33.79</v>
      </c>
      <c r="J10" s="125">
        <f t="shared" si="1"/>
        <v>53.08</v>
      </c>
      <c r="K10" s="125">
        <f t="shared" si="1"/>
        <v>53.08</v>
      </c>
      <c r="L10" s="124"/>
      <c r="M10" s="124"/>
      <c r="N10" s="125">
        <f t="shared" si="1"/>
        <v>0</v>
      </c>
      <c r="O10" s="124"/>
    </row>
    <row r="11" s="92" customFormat="1" ht="27" customHeight="1" spans="1:15">
      <c r="A11" s="57"/>
      <c r="B11" s="57"/>
      <c r="C11" s="57">
        <v>2012901</v>
      </c>
      <c r="D11" s="57" t="s">
        <v>75</v>
      </c>
      <c r="E11" s="125">
        <f>SUM(F11:I11)</f>
        <v>45.08</v>
      </c>
      <c r="F11" s="125">
        <v>12.71</v>
      </c>
      <c r="G11" s="125">
        <v>1.78</v>
      </c>
      <c r="H11" s="125">
        <v>4.8</v>
      </c>
      <c r="I11" s="125">
        <v>25.79</v>
      </c>
      <c r="J11" s="125">
        <v>45.08</v>
      </c>
      <c r="K11" s="125">
        <v>45.08</v>
      </c>
      <c r="L11" s="57"/>
      <c r="M11" s="57"/>
      <c r="N11" s="125"/>
      <c r="O11" s="57"/>
    </row>
    <row r="12" s="70" customFormat="1" ht="27" customHeight="1" spans="1:15">
      <c r="A12" s="56">
        <v>204001</v>
      </c>
      <c r="B12" s="56" t="s">
        <v>63</v>
      </c>
      <c r="C12" s="56">
        <v>2012901</v>
      </c>
      <c r="D12" s="56" t="s">
        <v>75</v>
      </c>
      <c r="E12" s="126">
        <f>SUM(F12:I12)</f>
        <v>45.08</v>
      </c>
      <c r="F12" s="126">
        <v>12.71</v>
      </c>
      <c r="G12" s="126">
        <v>1.78</v>
      </c>
      <c r="H12" s="126">
        <v>4.8</v>
      </c>
      <c r="I12" s="126">
        <v>25.79</v>
      </c>
      <c r="J12" s="126">
        <v>45.08</v>
      </c>
      <c r="K12" s="126">
        <v>45.08</v>
      </c>
      <c r="L12" s="56"/>
      <c r="M12" s="56"/>
      <c r="N12" s="126"/>
      <c r="O12" s="56"/>
    </row>
    <row r="13" s="92" customFormat="1" ht="27" customHeight="1" spans="1:15">
      <c r="A13" s="57"/>
      <c r="B13" s="57"/>
      <c r="C13" s="57">
        <v>2012999</v>
      </c>
      <c r="D13" s="57" t="s">
        <v>76</v>
      </c>
      <c r="E13" s="125">
        <f>SUM(F13:I13)</f>
        <v>8</v>
      </c>
      <c r="F13" s="125"/>
      <c r="G13" s="125"/>
      <c r="H13" s="125"/>
      <c r="I13" s="125">
        <v>8</v>
      </c>
      <c r="J13" s="125">
        <f>SUM(K13:O13)</f>
        <v>8</v>
      </c>
      <c r="K13" s="125">
        <v>8</v>
      </c>
      <c r="L13" s="57"/>
      <c r="M13" s="57"/>
      <c r="N13" s="125"/>
      <c r="O13" s="57"/>
    </row>
    <row r="14" s="70" customFormat="1" ht="27" customHeight="1" spans="1:15">
      <c r="A14" s="56">
        <v>204001</v>
      </c>
      <c r="B14" s="56" t="s">
        <v>63</v>
      </c>
      <c r="C14" s="56">
        <v>2012999</v>
      </c>
      <c r="D14" s="56" t="s">
        <v>76</v>
      </c>
      <c r="E14" s="126">
        <v>8</v>
      </c>
      <c r="F14" s="126"/>
      <c r="G14" s="126"/>
      <c r="H14" s="126"/>
      <c r="I14" s="126">
        <v>8</v>
      </c>
      <c r="J14" s="126">
        <v>8</v>
      </c>
      <c r="K14" s="126">
        <v>8</v>
      </c>
      <c r="L14" s="56"/>
      <c r="M14" s="56"/>
      <c r="N14" s="126"/>
      <c r="O14" s="56"/>
    </row>
    <row r="15" s="70" customFormat="1" ht="27" customHeight="1" spans="1:15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</row>
    <row r="16" s="70" customFormat="1" ht="27" customHeight="1" spans="1:15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</row>
    <row r="17" s="70" customFormat="1" ht="20.1" customHeight="1" spans="1:1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="70" customFormat="1" ht="20.1" customHeight="1" spans="1:1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</row>
    <row r="19" s="70" customFormat="1" ht="64.8" customHeight="1" spans="1:15">
      <c r="A19" s="127" t="s">
        <v>77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</row>
    <row r="20" s="41" customFormat="1"/>
    <row r="21" s="41" customFormat="1"/>
  </sheetData>
  <mergeCells count="18">
    <mergeCell ref="A2:O2"/>
    <mergeCell ref="N3:O3"/>
    <mergeCell ref="A19:O1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ageMargins left="0.235416666666667" right="0.235416666666667" top="0.747916666666667" bottom="0.747916666666667" header="0.313888888888889" footer="0.313888888888889"/>
  <pageSetup paperSize="9" scale="82" orientation="landscape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D18" sqref="D18"/>
    </sheetView>
  </sheetViews>
  <sheetFormatPr defaultColWidth="9" defaultRowHeight="14.25" outlineLevelCol="3"/>
  <cols>
    <col min="1" max="1" width="23.6" customWidth="1"/>
    <col min="2" max="2" width="18.2" customWidth="1"/>
    <col min="3" max="3" width="25" customWidth="1"/>
    <col min="4" max="4" width="21.9" customWidth="1"/>
  </cols>
  <sheetData>
    <row r="1" spans="1:1">
      <c r="A1" t="s">
        <v>78</v>
      </c>
    </row>
    <row r="2" ht="20.25" spans="1:4">
      <c r="A2" s="104" t="s">
        <v>79</v>
      </c>
      <c r="B2" s="104"/>
      <c r="C2" s="104"/>
      <c r="D2" s="104"/>
    </row>
    <row r="3" spans="1:4">
      <c r="A3" s="105"/>
      <c r="B3" s="105"/>
      <c r="C3" s="105"/>
      <c r="D3" s="106" t="s">
        <v>32</v>
      </c>
    </row>
    <row r="4" s="70" customFormat="1" ht="20.1" customHeight="1" spans="1:4">
      <c r="A4" s="107" t="s">
        <v>33</v>
      </c>
      <c r="B4" s="107"/>
      <c r="C4" s="107" t="s">
        <v>34</v>
      </c>
      <c r="D4" s="107"/>
    </row>
    <row r="5" s="70" customFormat="1" ht="20.1" customHeight="1" spans="1:4">
      <c r="A5" s="108" t="s">
        <v>35</v>
      </c>
      <c r="B5" s="108" t="s">
        <v>36</v>
      </c>
      <c r="C5" s="108" t="s">
        <v>37</v>
      </c>
      <c r="D5" s="108" t="s">
        <v>36</v>
      </c>
    </row>
    <row r="6" s="70" customFormat="1" ht="20.1" customHeight="1" spans="1:4">
      <c r="A6" s="109" t="s">
        <v>38</v>
      </c>
      <c r="B6" s="110">
        <v>53.08</v>
      </c>
      <c r="C6" s="109" t="s">
        <v>39</v>
      </c>
      <c r="D6" s="110">
        <f>SUM(D7:D9)</f>
        <v>19.29</v>
      </c>
    </row>
    <row r="7" s="70" customFormat="1" ht="20.1" customHeight="1" spans="1:4">
      <c r="A7" s="109" t="s">
        <v>40</v>
      </c>
      <c r="B7" s="110"/>
      <c r="C7" s="109" t="s">
        <v>80</v>
      </c>
      <c r="D7" s="110">
        <v>12.71</v>
      </c>
    </row>
    <row r="8" s="70" customFormat="1" ht="20.1" customHeight="1" spans="1:4">
      <c r="A8" s="109"/>
      <c r="B8" s="110"/>
      <c r="C8" s="109" t="s">
        <v>81</v>
      </c>
      <c r="D8" s="110">
        <v>1.78</v>
      </c>
    </row>
    <row r="9" s="70" customFormat="1" ht="20.1" customHeight="1" spans="1:4">
      <c r="A9" s="109"/>
      <c r="B9" s="110"/>
      <c r="C9" s="109" t="s">
        <v>82</v>
      </c>
      <c r="D9" s="110">
        <v>4.8</v>
      </c>
    </row>
    <row r="10" s="70" customFormat="1" ht="20.1" customHeight="1" spans="1:4">
      <c r="A10" s="109"/>
      <c r="B10" s="110"/>
      <c r="C10" s="109" t="s">
        <v>47</v>
      </c>
      <c r="D10" s="111">
        <v>33.79</v>
      </c>
    </row>
    <row r="11" s="70" customFormat="1" ht="20.1" customHeight="1" spans="1:4">
      <c r="A11" s="109"/>
      <c r="B11" s="110"/>
      <c r="C11" s="109"/>
      <c r="D11" s="110"/>
    </row>
    <row r="12" s="70" customFormat="1" ht="20.1" customHeight="1" spans="1:4">
      <c r="A12" s="109"/>
      <c r="B12" s="110"/>
      <c r="C12" s="109"/>
      <c r="D12" s="110"/>
    </row>
    <row r="13" s="70" customFormat="1" ht="20.1" customHeight="1" spans="1:4">
      <c r="A13" s="112" t="s">
        <v>48</v>
      </c>
      <c r="B13" s="111">
        <f>SUM(B6:B12)</f>
        <v>53.08</v>
      </c>
      <c r="C13" s="112" t="s">
        <v>49</v>
      </c>
      <c r="D13" s="110">
        <f>+D6+D10</f>
        <v>53.08</v>
      </c>
    </row>
  </sheetData>
  <mergeCells count="1">
    <mergeCell ref="A2:D2"/>
  </mergeCells>
  <pageMargins left="0.432638888888889" right="0.235416666666667" top="0.747916666666667" bottom="0.747916666666667" header="0.313888888888889" footer="0.313888888888889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D11" sqref="D11"/>
    </sheetView>
  </sheetViews>
  <sheetFormatPr defaultColWidth="9" defaultRowHeight="14.25" outlineLevelCol="4"/>
  <cols>
    <col min="1" max="1" width="18.9" customWidth="1"/>
    <col min="2" max="2" width="25.25" customWidth="1"/>
    <col min="3" max="3" width="12.5" customWidth="1"/>
    <col min="4" max="4" width="14.1" customWidth="1"/>
    <col min="5" max="5" width="15.9" customWidth="1"/>
  </cols>
  <sheetData>
    <row r="1" spans="1:5">
      <c r="A1" s="71" t="s">
        <v>83</v>
      </c>
      <c r="B1" s="71"/>
      <c r="C1" s="71"/>
      <c r="D1" s="72"/>
      <c r="E1" s="72"/>
    </row>
    <row r="2" ht="20.25" spans="1:5">
      <c r="A2" s="73" t="s">
        <v>84</v>
      </c>
      <c r="B2" s="73"/>
      <c r="C2" s="73"/>
      <c r="D2" s="73"/>
      <c r="E2" s="73"/>
    </row>
    <row r="3" spans="1:5">
      <c r="A3" s="93"/>
      <c r="B3" s="93"/>
      <c r="C3" s="93"/>
      <c r="D3" s="93"/>
      <c r="E3" s="47" t="s">
        <v>32</v>
      </c>
    </row>
    <row r="4" s="70" customFormat="1" ht="20.1" customHeight="1" spans="1:5">
      <c r="A4" s="75" t="s">
        <v>66</v>
      </c>
      <c r="B4" s="75" t="s">
        <v>67</v>
      </c>
      <c r="C4" s="75" t="s">
        <v>61</v>
      </c>
      <c r="D4" s="76" t="s">
        <v>85</v>
      </c>
      <c r="E4" s="76"/>
    </row>
    <row r="5" s="70" customFormat="1" ht="20.1" customHeight="1" spans="1:5">
      <c r="A5" s="75"/>
      <c r="B5" s="75"/>
      <c r="C5" s="75"/>
      <c r="D5" s="179" t="s">
        <v>86</v>
      </c>
      <c r="E5" s="75" t="s">
        <v>71</v>
      </c>
    </row>
    <row r="6" s="70" customFormat="1" ht="20.1" customHeight="1" spans="1:5">
      <c r="A6" s="77" t="s">
        <v>72</v>
      </c>
      <c r="B6" s="77" t="s">
        <v>72</v>
      </c>
      <c r="C6" s="77">
        <v>1</v>
      </c>
      <c r="D6" s="78">
        <v>2</v>
      </c>
      <c r="E6" s="78">
        <v>3</v>
      </c>
    </row>
    <row r="7" s="92" customFormat="1" ht="20.1" customHeight="1" spans="1:5">
      <c r="A7" s="94"/>
      <c r="B7" s="95" t="s">
        <v>61</v>
      </c>
      <c r="C7" s="95">
        <f>+D7+E7</f>
        <v>53.08</v>
      </c>
      <c r="D7" s="96">
        <f>SUM(D8:D9)</f>
        <v>19.29</v>
      </c>
      <c r="E7" s="96">
        <f>SUM(E8:E9)</f>
        <v>33.79</v>
      </c>
    </row>
    <row r="8" s="70" customFormat="1" ht="20.1" customHeight="1" spans="1:5">
      <c r="A8" s="97" t="s">
        <v>87</v>
      </c>
      <c r="B8" s="98" t="s">
        <v>75</v>
      </c>
      <c r="C8" s="99">
        <f>+D8+E8</f>
        <v>45.08</v>
      </c>
      <c r="D8" s="100">
        <v>19.29</v>
      </c>
      <c r="E8" s="100">
        <v>25.79</v>
      </c>
    </row>
    <row r="9" s="70" customFormat="1" ht="20.1" customHeight="1" spans="1:5">
      <c r="A9" s="101" t="s">
        <v>88</v>
      </c>
      <c r="B9" s="101" t="s">
        <v>76</v>
      </c>
      <c r="C9" s="99">
        <f>+D9+E9</f>
        <v>8</v>
      </c>
      <c r="D9" s="100">
        <v>0</v>
      </c>
      <c r="E9" s="100">
        <v>8</v>
      </c>
    </row>
    <row r="10" s="70" customFormat="1" ht="20.1" customHeight="1" spans="1:5">
      <c r="A10" s="101"/>
      <c r="B10" s="101"/>
      <c r="C10" s="101"/>
      <c r="D10" s="100"/>
      <c r="E10" s="100"/>
    </row>
    <row r="11" s="70" customFormat="1" ht="20.1" customHeight="1" spans="1:5">
      <c r="A11" s="101"/>
      <c r="B11" s="101"/>
      <c r="C11" s="101"/>
      <c r="D11" s="100"/>
      <c r="E11" s="100"/>
    </row>
    <row r="12" s="70" customFormat="1" ht="20.1" customHeight="1" spans="1:5">
      <c r="A12" s="101"/>
      <c r="B12" s="101"/>
      <c r="C12" s="101"/>
      <c r="D12" s="100"/>
      <c r="E12" s="100"/>
    </row>
    <row r="13" s="70" customFormat="1" ht="20.1" customHeight="1" spans="1:5">
      <c r="A13" s="101"/>
      <c r="B13" s="101"/>
      <c r="C13" s="101"/>
      <c r="D13" s="100"/>
      <c r="E13" s="100"/>
    </row>
    <row r="14" s="70" customFormat="1" ht="20.1" customHeight="1" spans="1:5">
      <c r="A14" s="100"/>
      <c r="B14" s="100"/>
      <c r="C14" s="100"/>
      <c r="D14" s="100"/>
      <c r="E14" s="100"/>
    </row>
    <row r="15" s="70" customFormat="1" ht="20.1" customHeight="1" spans="1:5">
      <c r="A15" s="100"/>
      <c r="B15" s="100"/>
      <c r="C15" s="100"/>
      <c r="D15" s="100"/>
      <c r="E15" s="100"/>
    </row>
    <row r="16" s="70" customFormat="1" ht="20.1" customHeight="1" spans="1:5">
      <c r="A16" s="100"/>
      <c r="B16" s="100"/>
      <c r="C16" s="100"/>
      <c r="D16" s="100"/>
      <c r="E16" s="100"/>
    </row>
    <row r="17" s="70" customFormat="1" ht="20.1" customHeight="1" spans="1:5">
      <c r="A17" s="100"/>
      <c r="B17" s="100"/>
      <c r="C17" s="100"/>
      <c r="D17" s="100"/>
      <c r="E17" s="100"/>
    </row>
    <row r="18" s="70" customFormat="1" ht="20.1" customHeight="1" spans="1:5">
      <c r="A18" s="100"/>
      <c r="B18" s="100"/>
      <c r="C18" s="100"/>
      <c r="D18" s="100"/>
      <c r="E18" s="100"/>
    </row>
    <row r="19" s="70" customFormat="1" ht="20.1" customHeight="1" spans="1:5">
      <c r="A19" s="100"/>
      <c r="B19" s="100"/>
      <c r="C19" s="100"/>
      <c r="D19" s="100"/>
      <c r="E19" s="100"/>
    </row>
    <row r="20" s="70" customFormat="1" ht="20.1" customHeight="1" spans="1:5">
      <c r="A20" s="100"/>
      <c r="B20" s="100"/>
      <c r="C20" s="100"/>
      <c r="D20" s="100"/>
      <c r="E20" s="100"/>
    </row>
    <row r="21" s="70" customFormat="1" ht="20.1" customHeight="1" spans="1:5">
      <c r="A21" s="100"/>
      <c r="B21" s="100"/>
      <c r="C21" s="100"/>
      <c r="D21" s="100"/>
      <c r="E21" s="100"/>
    </row>
    <row r="22" s="70" customFormat="1" ht="16.5" spans="1:5">
      <c r="A22" s="102" t="s">
        <v>89</v>
      </c>
      <c r="B22" s="102"/>
      <c r="C22" s="102"/>
      <c r="D22" s="102"/>
      <c r="E22" s="102"/>
    </row>
    <row r="23" s="70" customFormat="1" ht="16.5" spans="1:5">
      <c r="A23" s="103"/>
      <c r="B23" s="103"/>
      <c r="C23" s="103"/>
      <c r="D23" s="103"/>
      <c r="E23" s="103"/>
    </row>
    <row r="24" s="41" customFormat="1"/>
    <row r="25" s="41" customFormat="1"/>
  </sheetData>
  <mergeCells count="7">
    <mergeCell ref="A2:E2"/>
    <mergeCell ref="D4:E4"/>
    <mergeCell ref="A22:E22"/>
    <mergeCell ref="A23:E23"/>
    <mergeCell ref="A4:A5"/>
    <mergeCell ref="B4:B5"/>
    <mergeCell ref="C4:C5"/>
  </mergeCells>
  <printOptions horizontalCentered="1"/>
  <pageMargins left="0.235416666666667" right="0.235416666666667" top="0.747916666666667" bottom="0.747916666666667" header="0.313888888888889" footer="0.313888888888889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topLeftCell="A4" workbookViewId="0">
      <selection activeCell="A7" sqref="A7:E21"/>
    </sheetView>
  </sheetViews>
  <sheetFormatPr defaultColWidth="9" defaultRowHeight="14.25" outlineLevelCol="4"/>
  <cols>
    <col min="1" max="1" width="15.7" customWidth="1"/>
    <col min="2" max="2" width="23.6" customWidth="1"/>
    <col min="3" max="5" width="15.2" customWidth="1"/>
  </cols>
  <sheetData>
    <row r="1" ht="24.6" customHeight="1" spans="1:5">
      <c r="A1" s="71" t="s">
        <v>90</v>
      </c>
      <c r="B1" s="71"/>
      <c r="C1" s="71"/>
      <c r="D1" s="72"/>
      <c r="E1" s="72"/>
    </row>
    <row r="2" ht="26.4" customHeight="1" spans="1:5">
      <c r="A2" s="73" t="s">
        <v>91</v>
      </c>
      <c r="B2" s="73"/>
      <c r="C2" s="73"/>
      <c r="D2" s="73"/>
      <c r="E2" s="73"/>
    </row>
    <row r="3" s="41" customFormat="1" spans="1:5">
      <c r="A3" s="74"/>
      <c r="B3" s="74"/>
      <c r="C3" s="74"/>
      <c r="D3" s="74"/>
      <c r="E3" s="48" t="s">
        <v>32</v>
      </c>
    </row>
    <row r="4" s="70" customFormat="1" ht="20.1" customHeight="1" spans="1:5">
      <c r="A4" s="75" t="s">
        <v>66</v>
      </c>
      <c r="B4" s="75" t="s">
        <v>67</v>
      </c>
      <c r="C4" s="75" t="s">
        <v>61</v>
      </c>
      <c r="D4" s="76" t="s">
        <v>85</v>
      </c>
      <c r="E4" s="76"/>
    </row>
    <row r="5" s="70" customFormat="1" ht="20.1" customHeight="1" spans="1:5">
      <c r="A5" s="75"/>
      <c r="B5" s="75"/>
      <c r="C5" s="75"/>
      <c r="D5" s="179" t="s">
        <v>86</v>
      </c>
      <c r="E5" s="75" t="s">
        <v>71</v>
      </c>
    </row>
    <row r="6" s="70" customFormat="1" ht="20.1" customHeight="1" spans="1:5">
      <c r="A6" s="77" t="s">
        <v>72</v>
      </c>
      <c r="B6" s="77" t="s">
        <v>72</v>
      </c>
      <c r="C6" s="77">
        <v>1</v>
      </c>
      <c r="D6" s="78">
        <v>2</v>
      </c>
      <c r="E6" s="78">
        <v>3</v>
      </c>
    </row>
    <row r="7" s="70" customFormat="1" ht="20.1" customHeight="1" spans="1:5">
      <c r="A7" s="79" t="s">
        <v>92</v>
      </c>
      <c r="B7" s="80"/>
      <c r="C7" s="80"/>
      <c r="D7" s="80"/>
      <c r="E7" s="81"/>
    </row>
    <row r="8" s="70" customFormat="1" ht="20.1" customHeight="1" spans="1:5">
      <c r="A8" s="82"/>
      <c r="B8" s="83"/>
      <c r="C8" s="83"/>
      <c r="D8" s="83"/>
      <c r="E8" s="84"/>
    </row>
    <row r="9" s="70" customFormat="1" ht="20.1" customHeight="1" spans="1:5">
      <c r="A9" s="82"/>
      <c r="B9" s="83"/>
      <c r="C9" s="83"/>
      <c r="D9" s="83"/>
      <c r="E9" s="84"/>
    </row>
    <row r="10" s="70" customFormat="1" ht="20.1" customHeight="1" spans="1:5">
      <c r="A10" s="82"/>
      <c r="B10" s="83"/>
      <c r="C10" s="83"/>
      <c r="D10" s="83"/>
      <c r="E10" s="84"/>
    </row>
    <row r="11" s="70" customFormat="1" ht="20.1" customHeight="1" spans="1:5">
      <c r="A11" s="82"/>
      <c r="B11" s="83"/>
      <c r="C11" s="83"/>
      <c r="D11" s="83"/>
      <c r="E11" s="84"/>
    </row>
    <row r="12" s="70" customFormat="1" ht="20.1" customHeight="1" spans="1:5">
      <c r="A12" s="82"/>
      <c r="B12" s="83"/>
      <c r="C12" s="83"/>
      <c r="D12" s="83"/>
      <c r="E12" s="84"/>
    </row>
    <row r="13" s="70" customFormat="1" ht="20.1" customHeight="1" spans="1:5">
      <c r="A13" s="82"/>
      <c r="B13" s="83"/>
      <c r="C13" s="83"/>
      <c r="D13" s="83"/>
      <c r="E13" s="84"/>
    </row>
    <row r="14" s="70" customFormat="1" ht="20.1" customHeight="1" spans="1:5">
      <c r="A14" s="82"/>
      <c r="B14" s="83"/>
      <c r="C14" s="83"/>
      <c r="D14" s="83"/>
      <c r="E14" s="84"/>
    </row>
    <row r="15" s="70" customFormat="1" ht="20.1" customHeight="1" spans="1:5">
      <c r="A15" s="82"/>
      <c r="B15" s="83"/>
      <c r="C15" s="83"/>
      <c r="D15" s="83"/>
      <c r="E15" s="84"/>
    </row>
    <row r="16" s="70" customFormat="1" ht="20.1" customHeight="1" spans="1:5">
      <c r="A16" s="82"/>
      <c r="B16" s="83"/>
      <c r="C16" s="83"/>
      <c r="D16" s="83"/>
      <c r="E16" s="84"/>
    </row>
    <row r="17" s="70" customFormat="1" ht="20.1" customHeight="1" spans="1:5">
      <c r="A17" s="82"/>
      <c r="B17" s="83"/>
      <c r="C17" s="83"/>
      <c r="D17" s="83"/>
      <c r="E17" s="84"/>
    </row>
    <row r="18" s="70" customFormat="1" ht="20.1" customHeight="1" spans="1:5">
      <c r="A18" s="82"/>
      <c r="B18" s="83"/>
      <c r="C18" s="83"/>
      <c r="D18" s="83"/>
      <c r="E18" s="84"/>
    </row>
    <row r="19" s="70" customFormat="1" ht="20.1" customHeight="1" spans="1:5">
      <c r="A19" s="82"/>
      <c r="B19" s="83"/>
      <c r="C19" s="83"/>
      <c r="D19" s="83"/>
      <c r="E19" s="84"/>
    </row>
    <row r="20" s="70" customFormat="1" ht="20.1" customHeight="1" spans="1:5">
      <c r="A20" s="82"/>
      <c r="B20" s="83"/>
      <c r="C20" s="83"/>
      <c r="D20" s="83"/>
      <c r="E20" s="84"/>
    </row>
    <row r="21" s="70" customFormat="1" ht="20.1" customHeight="1" spans="1:5">
      <c r="A21" s="85"/>
      <c r="B21" s="86"/>
      <c r="C21" s="86"/>
      <c r="D21" s="86"/>
      <c r="E21" s="87"/>
    </row>
    <row r="22" s="70" customFormat="1" ht="18.6" customHeight="1" spans="1:5">
      <c r="A22" s="88" t="s">
        <v>93</v>
      </c>
      <c r="B22" s="88"/>
      <c r="C22" s="88"/>
      <c r="D22" s="88"/>
      <c r="E22" s="89"/>
    </row>
    <row r="23" s="70" customFormat="1" ht="18.6" customHeight="1" spans="1:5">
      <c r="A23" s="90" t="s">
        <v>94</v>
      </c>
      <c r="B23" s="90"/>
      <c r="C23" s="90"/>
      <c r="D23" s="90"/>
      <c r="E23" s="89"/>
    </row>
    <row r="24" s="70" customFormat="1" ht="18.6" customHeight="1" spans="1:4">
      <c r="A24" s="91"/>
      <c r="B24" s="91"/>
      <c r="C24" s="91"/>
      <c r="D24" s="91"/>
    </row>
    <row r="25" s="41" customFormat="1"/>
    <row r="26" s="41" customFormat="1"/>
  </sheetData>
  <mergeCells count="9">
    <mergeCell ref="A2:E2"/>
    <mergeCell ref="D4:E4"/>
    <mergeCell ref="A22:D22"/>
    <mergeCell ref="A23:D23"/>
    <mergeCell ref="A24:D24"/>
    <mergeCell ref="A4:A5"/>
    <mergeCell ref="B4:B5"/>
    <mergeCell ref="C4:C5"/>
    <mergeCell ref="A7:E21"/>
  </mergeCells>
  <printOptions horizontalCentered="1"/>
  <pageMargins left="0.432638888888889" right="0.235416666666667" top="0.747916666666667" bottom="0.747916666666667" header="0.313888888888889" footer="0.313888888888889"/>
  <headerFooter alignWithMargins="0">
    <oddFooter>&amp;C第 &amp;P 页，共 &amp;N 页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zoomScale="81" zoomScaleNormal="81" workbookViewId="0">
      <selection activeCell="C13" sqref="C13"/>
    </sheetView>
  </sheetViews>
  <sheetFormatPr defaultColWidth="9" defaultRowHeight="14.25" outlineLevelCol="2"/>
  <cols>
    <col min="1" max="1" width="17.1" customWidth="1"/>
    <col min="2" max="2" width="36.2" customWidth="1"/>
    <col min="3" max="3" width="30.6" customWidth="1"/>
  </cols>
  <sheetData>
    <row r="1" ht="23.4" customHeight="1" spans="1:3">
      <c r="A1" s="58" t="s">
        <v>95</v>
      </c>
      <c r="B1" s="16"/>
      <c r="C1" s="16"/>
    </row>
    <row r="2" ht="37.2" customHeight="1" spans="1:3">
      <c r="A2" s="59" t="s">
        <v>96</v>
      </c>
      <c r="B2" s="59"/>
      <c r="C2" s="59"/>
    </row>
    <row r="3" s="40" customFormat="1" ht="18" customHeight="1" spans="1:3">
      <c r="A3" s="60"/>
      <c r="B3" s="61"/>
      <c r="C3" s="62" t="s">
        <v>32</v>
      </c>
    </row>
    <row r="4" ht="31.5" customHeight="1" spans="1:3">
      <c r="A4" s="63" t="s">
        <v>66</v>
      </c>
      <c r="B4" s="64" t="s">
        <v>67</v>
      </c>
      <c r="C4" s="65" t="s">
        <v>36</v>
      </c>
    </row>
    <row r="5" ht="20.1" customHeight="1" spans="1:3">
      <c r="A5" s="64" t="s">
        <v>97</v>
      </c>
      <c r="B5" s="64" t="s">
        <v>98</v>
      </c>
      <c r="C5" s="66">
        <f>SUM(C6:C8)</f>
        <v>52.08</v>
      </c>
    </row>
    <row r="6" ht="20.1" customHeight="1" spans="1:3">
      <c r="A6" s="67" t="s">
        <v>99</v>
      </c>
      <c r="B6" s="67" t="s">
        <v>100</v>
      </c>
      <c r="C6" s="68">
        <v>13.03</v>
      </c>
    </row>
    <row r="7" ht="20.1" customHeight="1" spans="1:3">
      <c r="A7" s="67" t="s">
        <v>101</v>
      </c>
      <c r="B7" s="67" t="s">
        <v>102</v>
      </c>
      <c r="C7" s="68">
        <v>37.84</v>
      </c>
    </row>
    <row r="8" ht="20.1" customHeight="1" spans="1:3">
      <c r="A8" s="67" t="s">
        <v>103</v>
      </c>
      <c r="B8" s="67" t="s">
        <v>104</v>
      </c>
      <c r="C8" s="68">
        <v>1.21</v>
      </c>
    </row>
    <row r="9" ht="20.1" customHeight="1" spans="1:3">
      <c r="A9" s="67" t="s">
        <v>105</v>
      </c>
      <c r="B9" s="67" t="s">
        <v>106</v>
      </c>
      <c r="C9" s="68"/>
    </row>
    <row r="10" ht="20.1" customHeight="1" spans="1:3">
      <c r="A10" s="67" t="s">
        <v>107</v>
      </c>
      <c r="B10" s="67" t="s">
        <v>108</v>
      </c>
      <c r="C10" s="68"/>
    </row>
    <row r="11" ht="20.1" customHeight="1" spans="1:3">
      <c r="A11" s="67" t="s">
        <v>109</v>
      </c>
      <c r="B11" s="67" t="s">
        <v>110</v>
      </c>
      <c r="C11" s="68">
        <v>1</v>
      </c>
    </row>
    <row r="12" ht="20.1" customHeight="1" spans="1:3">
      <c r="A12" s="67" t="s">
        <v>111</v>
      </c>
      <c r="B12" s="67" t="s">
        <v>112</v>
      </c>
      <c r="C12" s="68" t="s">
        <v>98</v>
      </c>
    </row>
    <row r="13" ht="20.1" customHeight="1" spans="1:3">
      <c r="A13" s="67" t="s">
        <v>113</v>
      </c>
      <c r="B13" s="67" t="s">
        <v>114</v>
      </c>
      <c r="C13" s="68" t="s">
        <v>98</v>
      </c>
    </row>
    <row r="14" ht="20.1" customHeight="1" spans="1:3">
      <c r="A14" s="67" t="s">
        <v>115</v>
      </c>
      <c r="B14" s="67" t="s">
        <v>116</v>
      </c>
      <c r="C14" s="69"/>
    </row>
    <row r="15" ht="20.1" customHeight="1" spans="1:3">
      <c r="A15" s="67" t="s">
        <v>117</v>
      </c>
      <c r="B15" s="67" t="s">
        <v>118</v>
      </c>
      <c r="C15" s="69"/>
    </row>
  </sheetData>
  <mergeCells count="2">
    <mergeCell ref="A2:C2"/>
    <mergeCell ref="A5:B5"/>
  </mergeCells>
  <pageMargins left="0.629166666666667" right="0.235416666666667" top="0.747916666666667" bottom="0.747916666666667" header="0.313888888888889" footer="0.313888888888889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"/>
  <sheetViews>
    <sheetView zoomScale="87" zoomScaleNormal="87" topLeftCell="A7" workbookViewId="0">
      <selection activeCell="C48" sqref="C48"/>
    </sheetView>
  </sheetViews>
  <sheetFormatPr defaultColWidth="9" defaultRowHeight="14.25" outlineLevelCol="2"/>
  <cols>
    <col min="1" max="1" width="17.6" customWidth="1"/>
    <col min="2" max="2" width="37.1" customWidth="1"/>
    <col min="3" max="3" width="27.2" style="41" customWidth="1"/>
  </cols>
  <sheetData>
    <row r="1" ht="25.95" customHeight="1" spans="1:2">
      <c r="A1" s="42" t="s">
        <v>119</v>
      </c>
      <c r="B1" s="43"/>
    </row>
    <row r="2" ht="33.75" customHeight="1" spans="1:3">
      <c r="A2" s="44" t="s">
        <v>120</v>
      </c>
      <c r="B2" s="44"/>
      <c r="C2" s="45"/>
    </row>
    <row r="3" ht="21" customHeight="1" spans="1:3">
      <c r="A3" s="46"/>
      <c r="B3" s="47" t="s">
        <v>32</v>
      </c>
      <c r="C3" s="48"/>
    </row>
    <row r="4" ht="20.1" customHeight="1" spans="1:3">
      <c r="A4" s="49" t="s">
        <v>121</v>
      </c>
      <c r="B4" s="50" t="s">
        <v>67</v>
      </c>
      <c r="C4" s="50" t="s">
        <v>36</v>
      </c>
    </row>
    <row r="5" ht="20.1" customHeight="1" spans="1:3">
      <c r="A5" s="50" t="s">
        <v>97</v>
      </c>
      <c r="B5" s="50" t="s">
        <v>98</v>
      </c>
      <c r="C5" s="51">
        <f>+C6+C20+C48</f>
        <v>19.29</v>
      </c>
    </row>
    <row r="6" s="40" customFormat="1" ht="20.1" customHeight="1" spans="1:3">
      <c r="A6" s="52" t="s">
        <v>99</v>
      </c>
      <c r="B6" s="52" t="s">
        <v>100</v>
      </c>
      <c r="C6" s="51">
        <f>SUM(C7:C19)</f>
        <v>13.03</v>
      </c>
    </row>
    <row r="7" ht="20.1" customHeight="1" spans="1:3">
      <c r="A7" s="53" t="s">
        <v>122</v>
      </c>
      <c r="B7" s="53" t="s">
        <v>123</v>
      </c>
      <c r="C7" s="54">
        <v>2.59</v>
      </c>
    </row>
    <row r="8" ht="20.1" customHeight="1" spans="1:3">
      <c r="A8" s="53" t="s">
        <v>124</v>
      </c>
      <c r="B8" s="53" t="s">
        <v>125</v>
      </c>
      <c r="C8" s="54">
        <v>3.11</v>
      </c>
    </row>
    <row r="9" ht="20.1" customHeight="1" spans="1:3">
      <c r="A9" s="53" t="s">
        <v>126</v>
      </c>
      <c r="B9" s="53" t="s">
        <v>127</v>
      </c>
      <c r="C9" s="54">
        <v>3.42</v>
      </c>
    </row>
    <row r="10" ht="20.1" customHeight="1" spans="1:3">
      <c r="A10" s="53" t="s">
        <v>128</v>
      </c>
      <c r="B10" s="53" t="s">
        <v>129</v>
      </c>
      <c r="C10" s="54"/>
    </row>
    <row r="11" ht="20.1" customHeight="1" spans="1:3">
      <c r="A11" s="53" t="s">
        <v>130</v>
      </c>
      <c r="B11" s="53" t="s">
        <v>131</v>
      </c>
      <c r="C11" s="54" t="s">
        <v>98</v>
      </c>
    </row>
    <row r="12" ht="20.1" customHeight="1" spans="1:3">
      <c r="A12" s="53" t="s">
        <v>132</v>
      </c>
      <c r="B12" s="53" t="s">
        <v>133</v>
      </c>
      <c r="C12" s="54">
        <v>1.14</v>
      </c>
    </row>
    <row r="13" ht="20.1" customHeight="1" spans="1:3">
      <c r="A13" s="53" t="s">
        <v>134</v>
      </c>
      <c r="B13" s="53" t="s">
        <v>135</v>
      </c>
      <c r="C13" s="54" t="s">
        <v>98</v>
      </c>
    </row>
    <row r="14" ht="20.1" customHeight="1" spans="1:3">
      <c r="A14" s="53" t="s">
        <v>136</v>
      </c>
      <c r="B14" s="53" t="s">
        <v>137</v>
      </c>
      <c r="C14" s="54" t="s">
        <v>98</v>
      </c>
    </row>
    <row r="15" ht="20.1" customHeight="1" spans="1:3">
      <c r="A15" s="53" t="s">
        <v>138</v>
      </c>
      <c r="B15" s="53" t="s">
        <v>139</v>
      </c>
      <c r="C15" s="54">
        <v>0.86</v>
      </c>
    </row>
    <row r="16" ht="20.1" customHeight="1" spans="1:3">
      <c r="A16" s="53" t="s">
        <v>140</v>
      </c>
      <c r="B16" s="53" t="s">
        <v>141</v>
      </c>
      <c r="C16" s="54">
        <v>0.07</v>
      </c>
    </row>
    <row r="17" ht="20.1" customHeight="1" spans="1:3">
      <c r="A17" s="53" t="s">
        <v>142</v>
      </c>
      <c r="B17" s="53" t="s">
        <v>143</v>
      </c>
      <c r="C17" s="54">
        <v>1.06</v>
      </c>
    </row>
    <row r="18" ht="20.1" customHeight="1" spans="1:3">
      <c r="A18" s="53" t="s">
        <v>144</v>
      </c>
      <c r="B18" s="53" t="s">
        <v>145</v>
      </c>
      <c r="C18" s="54" t="s">
        <v>98</v>
      </c>
    </row>
    <row r="19" ht="20.1" customHeight="1" spans="1:3">
      <c r="A19" s="53" t="s">
        <v>146</v>
      </c>
      <c r="B19" s="53" t="s">
        <v>147</v>
      </c>
      <c r="C19" s="54">
        <v>0.78</v>
      </c>
    </row>
    <row r="20" s="40" customFormat="1" ht="20.1" customHeight="1" spans="1:3">
      <c r="A20" s="52" t="s">
        <v>101</v>
      </c>
      <c r="B20" s="52" t="s">
        <v>102</v>
      </c>
      <c r="C20" s="51">
        <f>SUM(C21:C47)</f>
        <v>5.55</v>
      </c>
    </row>
    <row r="21" ht="20.1" customHeight="1" spans="1:3">
      <c r="A21" s="53" t="s">
        <v>148</v>
      </c>
      <c r="B21" s="53" t="s">
        <v>149</v>
      </c>
      <c r="C21" s="54"/>
    </row>
    <row r="22" ht="20.1" customHeight="1" spans="1:3">
      <c r="A22" s="53" t="s">
        <v>150</v>
      </c>
      <c r="B22" s="53" t="s">
        <v>151</v>
      </c>
      <c r="C22" s="54" t="s">
        <v>98</v>
      </c>
    </row>
    <row r="23" ht="20.1" customHeight="1" spans="1:3">
      <c r="A23" s="53" t="s">
        <v>152</v>
      </c>
      <c r="B23" s="53" t="s">
        <v>153</v>
      </c>
      <c r="C23" s="54" t="s">
        <v>98</v>
      </c>
    </row>
    <row r="24" ht="20.1" customHeight="1" spans="1:3">
      <c r="A24" s="53" t="s">
        <v>154</v>
      </c>
      <c r="B24" s="55" t="s">
        <v>155</v>
      </c>
      <c r="C24" s="54" t="s">
        <v>98</v>
      </c>
    </row>
    <row r="25" ht="20.1" customHeight="1" spans="1:3">
      <c r="A25" s="53" t="s">
        <v>156</v>
      </c>
      <c r="B25" s="53" t="s">
        <v>157</v>
      </c>
      <c r="C25" s="54" t="s">
        <v>98</v>
      </c>
    </row>
    <row r="26" ht="20.1" customHeight="1" spans="1:3">
      <c r="A26" s="53" t="s">
        <v>158</v>
      </c>
      <c r="B26" s="53" t="s">
        <v>159</v>
      </c>
      <c r="C26" s="54" t="s">
        <v>98</v>
      </c>
    </row>
    <row r="27" ht="20.1" customHeight="1" spans="1:3">
      <c r="A27" s="53" t="s">
        <v>160</v>
      </c>
      <c r="B27" s="53" t="s">
        <v>161</v>
      </c>
      <c r="C27" s="54"/>
    </row>
    <row r="28" ht="20.1" customHeight="1" spans="1:3">
      <c r="A28" s="53" t="s">
        <v>162</v>
      </c>
      <c r="B28" s="53" t="s">
        <v>163</v>
      </c>
      <c r="C28" s="54" t="s">
        <v>98</v>
      </c>
    </row>
    <row r="29" ht="20.1" customHeight="1" spans="1:3">
      <c r="A29" s="53" t="s">
        <v>164</v>
      </c>
      <c r="B29" s="53" t="s">
        <v>165</v>
      </c>
      <c r="C29" s="54" t="s">
        <v>98</v>
      </c>
    </row>
    <row r="30" ht="20.1" customHeight="1" spans="1:3">
      <c r="A30" s="53" t="s">
        <v>166</v>
      </c>
      <c r="B30" s="53" t="s">
        <v>167</v>
      </c>
      <c r="C30" s="54" t="s">
        <v>98</v>
      </c>
    </row>
    <row r="31" ht="20.1" customHeight="1" spans="1:3">
      <c r="A31" s="53" t="s">
        <v>168</v>
      </c>
      <c r="B31" s="53" t="s">
        <v>169</v>
      </c>
      <c r="C31" s="54" t="s">
        <v>98</v>
      </c>
    </row>
    <row r="32" ht="20.1" customHeight="1" spans="1:3">
      <c r="A32" s="53" t="s">
        <v>170</v>
      </c>
      <c r="B32" s="53" t="s">
        <v>171</v>
      </c>
      <c r="C32" s="54" t="s">
        <v>98</v>
      </c>
    </row>
    <row r="33" ht="20.1" customHeight="1" spans="1:3">
      <c r="A33" s="53" t="s">
        <v>172</v>
      </c>
      <c r="B33" s="53" t="s">
        <v>173</v>
      </c>
      <c r="C33" s="54" t="s">
        <v>98</v>
      </c>
    </row>
    <row r="34" ht="20.1" customHeight="1" spans="1:3">
      <c r="A34" s="53" t="s">
        <v>174</v>
      </c>
      <c r="B34" s="53" t="s">
        <v>175</v>
      </c>
      <c r="C34" s="54" t="s">
        <v>98</v>
      </c>
    </row>
    <row r="35" ht="20.1" customHeight="1" spans="1:3">
      <c r="A35" s="53" t="s">
        <v>176</v>
      </c>
      <c r="B35" s="53" t="s">
        <v>177</v>
      </c>
      <c r="C35" s="54" t="s">
        <v>98</v>
      </c>
    </row>
    <row r="36" ht="20.1" customHeight="1" spans="1:3">
      <c r="A36" s="53" t="s">
        <v>178</v>
      </c>
      <c r="B36" s="53" t="s">
        <v>179</v>
      </c>
      <c r="C36" s="54" t="s">
        <v>98</v>
      </c>
    </row>
    <row r="37" ht="20.1" customHeight="1" spans="1:3">
      <c r="A37" s="53" t="s">
        <v>180</v>
      </c>
      <c r="B37" s="53" t="s">
        <v>181</v>
      </c>
      <c r="C37" s="54" t="s">
        <v>98</v>
      </c>
    </row>
    <row r="38" ht="20.1" customHeight="1" spans="1:3">
      <c r="A38" s="53" t="s">
        <v>182</v>
      </c>
      <c r="B38" s="53" t="s">
        <v>183</v>
      </c>
      <c r="C38" s="54" t="s">
        <v>98</v>
      </c>
    </row>
    <row r="39" ht="20.1" customHeight="1" spans="1:3">
      <c r="A39" s="53" t="s">
        <v>184</v>
      </c>
      <c r="B39" s="53" t="s">
        <v>185</v>
      </c>
      <c r="C39" s="54" t="s">
        <v>98</v>
      </c>
    </row>
    <row r="40" ht="20.1" customHeight="1" spans="1:3">
      <c r="A40" s="53" t="s">
        <v>186</v>
      </c>
      <c r="B40" s="53" t="s">
        <v>187</v>
      </c>
      <c r="C40" s="54" t="s">
        <v>98</v>
      </c>
    </row>
    <row r="41" ht="20.1" customHeight="1" spans="1:3">
      <c r="A41" s="53" t="s">
        <v>188</v>
      </c>
      <c r="B41" s="53" t="s">
        <v>189</v>
      </c>
      <c r="C41" s="54" t="s">
        <v>98</v>
      </c>
    </row>
    <row r="42" ht="20.1" customHeight="1" spans="1:3">
      <c r="A42" s="53" t="s">
        <v>190</v>
      </c>
      <c r="B42" s="53" t="s">
        <v>191</v>
      </c>
      <c r="C42" s="54" t="s">
        <v>98</v>
      </c>
    </row>
    <row r="43" ht="20.1" customHeight="1" spans="1:3">
      <c r="A43" s="53" t="s">
        <v>192</v>
      </c>
      <c r="B43" s="53" t="s">
        <v>193</v>
      </c>
      <c r="C43" s="54" t="s">
        <v>98</v>
      </c>
    </row>
    <row r="44" ht="20.1" customHeight="1" spans="1:3">
      <c r="A44" s="53" t="s">
        <v>194</v>
      </c>
      <c r="B44" s="53" t="s">
        <v>195</v>
      </c>
      <c r="C44" s="54" t="s">
        <v>98</v>
      </c>
    </row>
    <row r="45" ht="20.1" customHeight="1" spans="1:3">
      <c r="A45" s="53" t="s">
        <v>196</v>
      </c>
      <c r="B45" s="53" t="s">
        <v>197</v>
      </c>
      <c r="C45" s="54">
        <v>2.4</v>
      </c>
    </row>
    <row r="46" ht="20.1" customHeight="1" spans="1:3">
      <c r="A46" s="53" t="s">
        <v>198</v>
      </c>
      <c r="B46" s="53" t="s">
        <v>199</v>
      </c>
      <c r="C46" s="54" t="s">
        <v>98</v>
      </c>
    </row>
    <row r="47" ht="20.1" customHeight="1" spans="1:3">
      <c r="A47" s="53" t="s">
        <v>200</v>
      </c>
      <c r="B47" s="53" t="s">
        <v>201</v>
      </c>
      <c r="C47" s="54">
        <f>2.4+0.75</f>
        <v>3.15</v>
      </c>
    </row>
    <row r="48" s="40" customFormat="1" ht="20.1" customHeight="1" spans="1:3">
      <c r="A48" s="52" t="s">
        <v>103</v>
      </c>
      <c r="B48" s="52" t="s">
        <v>104</v>
      </c>
      <c r="C48" s="51">
        <f>SUM(C49:C59)</f>
        <v>0.71</v>
      </c>
    </row>
    <row r="49" ht="20.1" customHeight="1" spans="1:3">
      <c r="A49" s="53" t="s">
        <v>202</v>
      </c>
      <c r="B49" s="53" t="s">
        <v>203</v>
      </c>
      <c r="C49" s="54" t="s">
        <v>98</v>
      </c>
    </row>
    <row r="50" ht="20.1" customHeight="1" spans="1:3">
      <c r="A50" s="53" t="s">
        <v>204</v>
      </c>
      <c r="B50" s="53" t="s">
        <v>205</v>
      </c>
      <c r="C50" s="54"/>
    </row>
    <row r="51" ht="20.1" customHeight="1" spans="1:3">
      <c r="A51" s="53" t="s">
        <v>206</v>
      </c>
      <c r="B51" s="53" t="s">
        <v>207</v>
      </c>
      <c r="C51" s="54" t="s">
        <v>98</v>
      </c>
    </row>
    <row r="52" ht="20.1" customHeight="1" spans="1:3">
      <c r="A52" s="53" t="s">
        <v>208</v>
      </c>
      <c r="B52" s="53" t="s">
        <v>209</v>
      </c>
      <c r="C52" s="54" t="s">
        <v>98</v>
      </c>
    </row>
    <row r="53" ht="20.1" customHeight="1" spans="1:3">
      <c r="A53" s="53" t="s">
        <v>210</v>
      </c>
      <c r="B53" s="53" t="s">
        <v>211</v>
      </c>
      <c r="C53" s="54" t="s">
        <v>98</v>
      </c>
    </row>
    <row r="54" ht="20.1" customHeight="1" spans="1:3">
      <c r="A54" s="53" t="s">
        <v>212</v>
      </c>
      <c r="B54" s="53" t="s">
        <v>213</v>
      </c>
      <c r="C54" s="54" t="s">
        <v>98</v>
      </c>
    </row>
    <row r="55" ht="20.1" customHeight="1" spans="1:3">
      <c r="A55" s="53" t="s">
        <v>214</v>
      </c>
      <c r="B55" s="53" t="s">
        <v>215</v>
      </c>
      <c r="C55" s="54" t="s">
        <v>98</v>
      </c>
    </row>
    <row r="56" ht="20.1" customHeight="1" spans="1:3">
      <c r="A56" s="53" t="s">
        <v>216</v>
      </c>
      <c r="B56" s="53" t="s">
        <v>217</v>
      </c>
      <c r="C56" s="54" t="s">
        <v>98</v>
      </c>
    </row>
    <row r="57" ht="20.1" customHeight="1" spans="1:3">
      <c r="A57" s="53" t="s">
        <v>218</v>
      </c>
      <c r="B57" s="53" t="s">
        <v>219</v>
      </c>
      <c r="C57" s="54" t="s">
        <v>98</v>
      </c>
    </row>
    <row r="58" ht="20.1" customHeight="1" spans="1:3">
      <c r="A58" s="53" t="s">
        <v>220</v>
      </c>
      <c r="B58" s="53" t="s">
        <v>221</v>
      </c>
      <c r="C58" s="54" t="s">
        <v>98</v>
      </c>
    </row>
    <row r="59" ht="20.1" customHeight="1" spans="1:3">
      <c r="A59" s="53" t="s">
        <v>222</v>
      </c>
      <c r="B59" s="53" t="s">
        <v>223</v>
      </c>
      <c r="C59" s="54">
        <v>0.71</v>
      </c>
    </row>
    <row r="60" s="40" customFormat="1" ht="20.1" customHeight="1" spans="1:3">
      <c r="A60" s="52" t="s">
        <v>105</v>
      </c>
      <c r="B60" s="52" t="s">
        <v>106</v>
      </c>
      <c r="C60" s="51" t="s">
        <v>98</v>
      </c>
    </row>
    <row r="61" ht="20.1" customHeight="1" spans="1:3">
      <c r="A61" s="53" t="s">
        <v>224</v>
      </c>
      <c r="B61" s="53" t="s">
        <v>225</v>
      </c>
      <c r="C61" s="54" t="s">
        <v>98</v>
      </c>
    </row>
    <row r="62" ht="20.1" customHeight="1" spans="1:3">
      <c r="A62" s="53" t="s">
        <v>226</v>
      </c>
      <c r="B62" s="53" t="s">
        <v>227</v>
      </c>
      <c r="C62" s="54" t="s">
        <v>98</v>
      </c>
    </row>
    <row r="63" ht="20.1" customHeight="1" spans="1:3">
      <c r="A63" s="53" t="s">
        <v>228</v>
      </c>
      <c r="B63" s="53" t="s">
        <v>229</v>
      </c>
      <c r="C63" s="54" t="s">
        <v>98</v>
      </c>
    </row>
    <row r="64" ht="20.1" customHeight="1" spans="1:3">
      <c r="A64" s="53" t="s">
        <v>230</v>
      </c>
      <c r="B64" s="53" t="s">
        <v>231</v>
      </c>
      <c r="C64" s="54" t="s">
        <v>98</v>
      </c>
    </row>
    <row r="65" s="40" customFormat="1" ht="20.1" customHeight="1" spans="1:3">
      <c r="A65" s="52" t="s">
        <v>107</v>
      </c>
      <c r="B65" s="52" t="s">
        <v>108</v>
      </c>
      <c r="C65" s="51" t="s">
        <v>98</v>
      </c>
    </row>
    <row r="66" ht="20.1" customHeight="1" spans="1:3">
      <c r="A66" s="53" t="s">
        <v>232</v>
      </c>
      <c r="B66" s="53" t="s">
        <v>233</v>
      </c>
      <c r="C66" s="54" t="s">
        <v>98</v>
      </c>
    </row>
    <row r="67" ht="20.1" customHeight="1" spans="1:3">
      <c r="A67" s="53" t="s">
        <v>234</v>
      </c>
      <c r="B67" s="53" t="s">
        <v>235</v>
      </c>
      <c r="C67" s="54" t="s">
        <v>98</v>
      </c>
    </row>
    <row r="68" ht="20.1" customHeight="1" spans="1:3">
      <c r="A68" s="53" t="s">
        <v>236</v>
      </c>
      <c r="B68" s="53" t="s">
        <v>237</v>
      </c>
      <c r="C68" s="54" t="s">
        <v>98</v>
      </c>
    </row>
    <row r="69" ht="20.1" customHeight="1" spans="1:3">
      <c r="A69" s="53" t="s">
        <v>238</v>
      </c>
      <c r="B69" s="53" t="s">
        <v>239</v>
      </c>
      <c r="C69" s="54" t="s">
        <v>98</v>
      </c>
    </row>
    <row r="70" ht="20.1" customHeight="1" spans="1:3">
      <c r="A70" s="53" t="s">
        <v>240</v>
      </c>
      <c r="B70" s="53" t="s">
        <v>241</v>
      </c>
      <c r="C70" s="54" t="s">
        <v>98</v>
      </c>
    </row>
    <row r="71" ht="20.1" customHeight="1" spans="1:3">
      <c r="A71" s="53" t="s">
        <v>242</v>
      </c>
      <c r="B71" s="53" t="s">
        <v>243</v>
      </c>
      <c r="C71" s="54" t="s">
        <v>98</v>
      </c>
    </row>
    <row r="72" ht="20.1" customHeight="1" spans="1:3">
      <c r="A72" s="53" t="s">
        <v>244</v>
      </c>
      <c r="B72" s="53" t="s">
        <v>245</v>
      </c>
      <c r="C72" s="54" t="s">
        <v>98</v>
      </c>
    </row>
    <row r="73" ht="20.1" customHeight="1" spans="1:3">
      <c r="A73" s="53" t="s">
        <v>246</v>
      </c>
      <c r="B73" s="53" t="s">
        <v>247</v>
      </c>
      <c r="C73" s="54" t="s">
        <v>98</v>
      </c>
    </row>
    <row r="74" ht="20.1" customHeight="1" spans="1:3">
      <c r="A74" s="53" t="s">
        <v>248</v>
      </c>
      <c r="B74" s="53" t="s">
        <v>249</v>
      </c>
      <c r="C74" s="54" t="s">
        <v>98</v>
      </c>
    </row>
    <row r="75" ht="20.1" customHeight="1" spans="1:3">
      <c r="A75" s="53" t="s">
        <v>250</v>
      </c>
      <c r="B75" s="53" t="s">
        <v>251</v>
      </c>
      <c r="C75" s="54" t="s">
        <v>98</v>
      </c>
    </row>
    <row r="76" ht="20.1" customHeight="1" spans="1:3">
      <c r="A76" s="53" t="s">
        <v>252</v>
      </c>
      <c r="B76" s="53" t="s">
        <v>253</v>
      </c>
      <c r="C76" s="54" t="s">
        <v>98</v>
      </c>
    </row>
    <row r="77" ht="20.1" customHeight="1" spans="1:3">
      <c r="A77" s="53" t="s">
        <v>254</v>
      </c>
      <c r="B77" s="53" t="s">
        <v>255</v>
      </c>
      <c r="C77" s="54" t="s">
        <v>98</v>
      </c>
    </row>
    <row r="78" s="40" customFormat="1" ht="20.1" customHeight="1" spans="1:3">
      <c r="A78" s="52" t="s">
        <v>109</v>
      </c>
      <c r="B78" s="52" t="s">
        <v>110</v>
      </c>
      <c r="C78" s="51" t="s">
        <v>98</v>
      </c>
    </row>
    <row r="79" ht="20.1" customHeight="1" spans="1:3">
      <c r="A79" s="53" t="s">
        <v>256</v>
      </c>
      <c r="B79" s="53" t="s">
        <v>233</v>
      </c>
      <c r="C79" s="54" t="s">
        <v>98</v>
      </c>
    </row>
    <row r="80" ht="20.1" customHeight="1" spans="1:3">
      <c r="A80" s="53" t="s">
        <v>257</v>
      </c>
      <c r="B80" s="53" t="s">
        <v>235</v>
      </c>
      <c r="C80" s="54" t="s">
        <v>98</v>
      </c>
    </row>
    <row r="81" ht="20.1" customHeight="1" spans="1:3">
      <c r="A81" s="53" t="s">
        <v>258</v>
      </c>
      <c r="B81" s="53" t="s">
        <v>237</v>
      </c>
      <c r="C81" s="54" t="s">
        <v>98</v>
      </c>
    </row>
    <row r="82" ht="20.1" customHeight="1" spans="1:3">
      <c r="A82" s="53" t="s">
        <v>259</v>
      </c>
      <c r="B82" s="53" t="s">
        <v>239</v>
      </c>
      <c r="C82" s="56"/>
    </row>
    <row r="83" ht="20.1" customHeight="1" spans="1:3">
      <c r="A83" s="53" t="s">
        <v>260</v>
      </c>
      <c r="B83" s="53" t="s">
        <v>241</v>
      </c>
      <c r="C83" s="56"/>
    </row>
    <row r="84" ht="20.1" customHeight="1" spans="1:3">
      <c r="A84" s="53" t="s">
        <v>261</v>
      </c>
      <c r="B84" s="53" t="s">
        <v>243</v>
      </c>
      <c r="C84" s="56"/>
    </row>
    <row r="85" ht="20.1" customHeight="1" spans="1:3">
      <c r="A85" s="53" t="s">
        <v>262</v>
      </c>
      <c r="B85" s="53" t="s">
        <v>245</v>
      </c>
      <c r="C85" s="56"/>
    </row>
    <row r="86" ht="20.1" customHeight="1" spans="1:3">
      <c r="A86" s="53" t="s">
        <v>263</v>
      </c>
      <c r="B86" s="53" t="s">
        <v>264</v>
      </c>
      <c r="C86" s="56"/>
    </row>
    <row r="87" ht="20.1" customHeight="1" spans="1:3">
      <c r="A87" s="53" t="s">
        <v>265</v>
      </c>
      <c r="B87" s="53" t="s">
        <v>266</v>
      </c>
      <c r="C87" s="56"/>
    </row>
    <row r="88" ht="20.1" customHeight="1" spans="1:3">
      <c r="A88" s="53" t="s">
        <v>267</v>
      </c>
      <c r="B88" s="53" t="s">
        <v>268</v>
      </c>
      <c r="C88" s="56"/>
    </row>
    <row r="89" ht="20.1" customHeight="1" spans="1:3">
      <c r="A89" s="53" t="s">
        <v>269</v>
      </c>
      <c r="B89" s="53"/>
      <c r="C89" s="56"/>
    </row>
    <row r="90" ht="20.1" customHeight="1" spans="1:3">
      <c r="A90" s="53" t="s">
        <v>270</v>
      </c>
      <c r="B90" s="53" t="s">
        <v>247</v>
      </c>
      <c r="C90" s="56"/>
    </row>
    <row r="91" ht="20.1" customHeight="1" spans="1:3">
      <c r="A91" s="53" t="s">
        <v>271</v>
      </c>
      <c r="B91" s="53" t="s">
        <v>249</v>
      </c>
      <c r="C91" s="56"/>
    </row>
    <row r="92" ht="20.1" customHeight="1" spans="1:3">
      <c r="A92" s="53" t="s">
        <v>272</v>
      </c>
      <c r="B92" s="53" t="s">
        <v>251</v>
      </c>
      <c r="C92" s="56"/>
    </row>
    <row r="93" ht="20.1" customHeight="1" spans="1:3">
      <c r="A93" s="53" t="s">
        <v>273</v>
      </c>
      <c r="B93" s="53" t="s">
        <v>253</v>
      </c>
      <c r="C93" s="56"/>
    </row>
    <row r="94" ht="20.1" customHeight="1" spans="1:3">
      <c r="A94" s="53" t="s">
        <v>274</v>
      </c>
      <c r="B94" s="53" t="s">
        <v>275</v>
      </c>
      <c r="C94" s="56"/>
    </row>
    <row r="95" s="40" customFormat="1" ht="20.1" customHeight="1" spans="1:3">
      <c r="A95" s="52" t="s">
        <v>111</v>
      </c>
      <c r="B95" s="52" t="s">
        <v>112</v>
      </c>
      <c r="C95" s="57"/>
    </row>
    <row r="96" ht="20.1" customHeight="1" spans="1:3">
      <c r="A96" s="53" t="s">
        <v>276</v>
      </c>
      <c r="B96" s="53" t="s">
        <v>277</v>
      </c>
      <c r="C96" s="56"/>
    </row>
    <row r="97" ht="20.1" customHeight="1" spans="1:3">
      <c r="A97" s="53" t="s">
        <v>278</v>
      </c>
      <c r="B97" s="53" t="s">
        <v>279</v>
      </c>
      <c r="C97" s="56"/>
    </row>
    <row r="98" s="40" customFormat="1" ht="20.1" customHeight="1" spans="1:3">
      <c r="A98" s="52" t="s">
        <v>113</v>
      </c>
      <c r="B98" s="52" t="s">
        <v>114</v>
      </c>
      <c r="C98" s="57"/>
    </row>
    <row r="99" ht="20.1" customHeight="1" spans="1:3">
      <c r="A99" s="53" t="s">
        <v>280</v>
      </c>
      <c r="B99" s="53" t="s">
        <v>277</v>
      </c>
      <c r="C99" s="56"/>
    </row>
    <row r="100" ht="20.1" customHeight="1" spans="1:3">
      <c r="A100" s="53" t="s">
        <v>281</v>
      </c>
      <c r="B100" s="53" t="s">
        <v>282</v>
      </c>
      <c r="C100" s="56"/>
    </row>
    <row r="101" ht="20.1" customHeight="1" spans="1:3">
      <c r="A101" s="53" t="s">
        <v>283</v>
      </c>
      <c r="B101" s="53" t="s">
        <v>284</v>
      </c>
      <c r="C101" s="56"/>
    </row>
    <row r="102" ht="20.1" customHeight="1" spans="1:3">
      <c r="A102" s="53" t="s">
        <v>285</v>
      </c>
      <c r="B102" s="53" t="s">
        <v>286</v>
      </c>
      <c r="C102" s="56"/>
    </row>
    <row r="103" ht="20.1" customHeight="1" spans="1:3">
      <c r="A103" s="53" t="s">
        <v>287</v>
      </c>
      <c r="B103" s="53" t="s">
        <v>279</v>
      </c>
      <c r="C103" s="56"/>
    </row>
    <row r="104" s="40" customFormat="1" ht="20.1" customHeight="1" spans="1:3">
      <c r="A104" s="52" t="s">
        <v>115</v>
      </c>
      <c r="B104" s="52" t="s">
        <v>116</v>
      </c>
      <c r="C104" s="57"/>
    </row>
    <row r="105" ht="20.1" customHeight="1" spans="1:3">
      <c r="A105" s="53" t="s">
        <v>288</v>
      </c>
      <c r="B105" s="53" t="s">
        <v>289</v>
      </c>
      <c r="C105" s="56"/>
    </row>
    <row r="106" ht="20.1" customHeight="1" spans="1:3">
      <c r="A106" s="53" t="s">
        <v>290</v>
      </c>
      <c r="B106" s="53" t="s">
        <v>291</v>
      </c>
      <c r="C106" s="56"/>
    </row>
    <row r="107" s="40" customFormat="1" ht="20.1" customHeight="1" spans="1:3">
      <c r="A107" s="52" t="s">
        <v>117</v>
      </c>
      <c r="B107" s="52" t="s">
        <v>118</v>
      </c>
      <c r="C107" s="57"/>
    </row>
    <row r="108" ht="20.1" customHeight="1" spans="1:3">
      <c r="A108" s="53" t="s">
        <v>292</v>
      </c>
      <c r="B108" s="53" t="s">
        <v>293</v>
      </c>
      <c r="C108" s="56"/>
    </row>
    <row r="109" ht="20.1" customHeight="1" spans="1:3">
      <c r="A109" s="53" t="s">
        <v>294</v>
      </c>
      <c r="B109" s="53" t="s">
        <v>295</v>
      </c>
      <c r="C109" s="56"/>
    </row>
    <row r="110" ht="20.1" customHeight="1" spans="1:3">
      <c r="A110" s="53" t="s">
        <v>296</v>
      </c>
      <c r="B110" s="53" t="s">
        <v>297</v>
      </c>
      <c r="C110" s="56"/>
    </row>
    <row r="111" ht="20.1" customHeight="1" spans="1:3">
      <c r="A111" s="53" t="s">
        <v>298</v>
      </c>
      <c r="B111" s="53" t="s">
        <v>118</v>
      </c>
      <c r="C111" s="56"/>
    </row>
  </sheetData>
  <mergeCells count="3">
    <mergeCell ref="A2:C2"/>
    <mergeCell ref="B3:C3"/>
    <mergeCell ref="A5:B5"/>
  </mergeCells>
  <printOptions horizontalCentered="1"/>
  <pageMargins left="0.629166666666667" right="0.235416666666667" top="0.747916666666667" bottom="0.747916666666667" header="0.313888888888889" footer="0.313888888888889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  <vt:lpstr>附表3-11</vt:lpstr>
      <vt:lpstr>附表3-12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219</cp:lastModifiedBy>
  <dcterms:created xsi:type="dcterms:W3CDTF">2008-01-10T01:59:00Z</dcterms:created>
  <dcterms:modified xsi:type="dcterms:W3CDTF">2020-03-27T09:47:24Z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14</vt:lpwstr>
  </property>
  <property fmtid="{D5CDD505-2E9C-101B-9397-08002B2CF9AE}" pid="3" name="KSOProductBuildVer">
    <vt:lpwstr>2052-11.1.0.9440</vt:lpwstr>
  </property>
</Properties>
</file>